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TKHĐ\"/>
    </mc:Choice>
  </mc:AlternateContent>
  <xr:revisionPtr revIDLastSave="0" documentId="8_{9FCE6822-77FB-4D4D-BC52-3B0BBA111B3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N 23-24" sheetId="10" r:id="rId1"/>
    <sheet name="BC" sheetId="11" r:id="rId2"/>
    <sheet name="HN 23-24" sheetId="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2" i="10" l="1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05" i="9"/>
  <c r="J577" i="10"/>
  <c r="J576" i="10"/>
  <c r="J575" i="10"/>
  <c r="J574" i="10"/>
  <c r="J573" i="10"/>
  <c r="J572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37" i="10"/>
  <c r="J529" i="10"/>
  <c r="J528" i="10"/>
  <c r="J527" i="10"/>
  <c r="J526" i="10"/>
  <c r="J525" i="10"/>
  <c r="J524" i="10"/>
  <c r="J523" i="10"/>
  <c r="J522" i="10"/>
  <c r="J521" i="10"/>
  <c r="J520" i="10"/>
  <c r="J519" i="10"/>
  <c r="J518" i="10"/>
  <c r="J517" i="10"/>
  <c r="J516" i="10"/>
  <c r="J515" i="10"/>
  <c r="J514" i="10"/>
  <c r="J513" i="10"/>
  <c r="J511" i="10"/>
  <c r="J510" i="10"/>
  <c r="J509" i="10"/>
  <c r="J508" i="10"/>
  <c r="J433" i="10"/>
  <c r="J475" i="10"/>
  <c r="J474" i="10"/>
  <c r="J473" i="10"/>
  <c r="J472" i="10"/>
  <c r="J471" i="10"/>
  <c r="J470" i="10"/>
  <c r="J469" i="10"/>
  <c r="J468" i="10"/>
  <c r="J467" i="10"/>
  <c r="J464" i="10"/>
  <c r="J463" i="10"/>
  <c r="J462" i="10"/>
  <c r="J461" i="10"/>
  <c r="J460" i="10"/>
  <c r="J459" i="10"/>
  <c r="J458" i="10"/>
  <c r="J457" i="10"/>
  <c r="J456" i="10"/>
  <c r="J455" i="10"/>
  <c r="J454" i="10"/>
  <c r="J453" i="10"/>
  <c r="J452" i="10"/>
  <c r="J451" i="10"/>
  <c r="J450" i="10"/>
  <c r="J449" i="10"/>
  <c r="J448" i="10"/>
  <c r="J447" i="10"/>
  <c r="J446" i="10"/>
  <c r="J445" i="10"/>
  <c r="J444" i="10"/>
  <c r="J443" i="10"/>
  <c r="J442" i="10"/>
  <c r="J441" i="10"/>
  <c r="J440" i="10"/>
  <c r="J439" i="10"/>
  <c r="J438" i="10"/>
  <c r="J437" i="10"/>
  <c r="J436" i="10"/>
  <c r="J435" i="10"/>
  <c r="J434" i="10"/>
  <c r="J413" i="10"/>
  <c r="J402" i="10"/>
  <c r="J401" i="10"/>
  <c r="J400" i="10"/>
  <c r="J399" i="10"/>
  <c r="J398" i="10"/>
  <c r="J397" i="10"/>
  <c r="J396" i="10"/>
  <c r="J395" i="10"/>
  <c r="J394" i="10"/>
  <c r="J393" i="10"/>
  <c r="J392" i="10"/>
  <c r="J391" i="10"/>
  <c r="J390" i="10"/>
  <c r="J389" i="10"/>
  <c r="J388" i="10"/>
  <c r="J387" i="10"/>
  <c r="J386" i="10"/>
  <c r="J385" i="10"/>
  <c r="J384" i="10"/>
  <c r="J383" i="10"/>
  <c r="J382" i="10"/>
  <c r="J381" i="10"/>
  <c r="J404" i="9"/>
  <c r="J359" i="9"/>
  <c r="J358" i="9"/>
  <c r="J357" i="9"/>
  <c r="J356" i="9"/>
  <c r="J355" i="9"/>
  <c r="J354" i="9"/>
  <c r="J353" i="9"/>
  <c r="J352" i="9"/>
  <c r="J351" i="9"/>
  <c r="J350" i="9"/>
  <c r="J349" i="9"/>
  <c r="J348" i="9"/>
  <c r="J347" i="9"/>
  <c r="J346" i="9"/>
  <c r="J345" i="9"/>
  <c r="J344" i="9"/>
  <c r="J343" i="9"/>
  <c r="J342" i="9"/>
  <c r="J341" i="9"/>
  <c r="J340" i="9"/>
  <c r="J339" i="9"/>
  <c r="J338" i="9"/>
  <c r="J337" i="9"/>
  <c r="J336" i="9"/>
  <c r="J335" i="9"/>
  <c r="J334" i="9"/>
  <c r="J333" i="9"/>
  <c r="J332" i="9"/>
  <c r="J331" i="9"/>
  <c r="J330" i="9"/>
  <c r="J329" i="9"/>
  <c r="J328" i="9"/>
  <c r="J327" i="9"/>
  <c r="J326" i="9"/>
  <c r="J325" i="9"/>
  <c r="J338" i="10"/>
  <c r="J290" i="10"/>
  <c r="J530" i="10" l="1"/>
  <c r="J531" i="10" s="1"/>
  <c r="J578" i="10"/>
  <c r="J476" i="10"/>
  <c r="J406" i="10"/>
  <c r="J426" i="9"/>
  <c r="J360" i="9"/>
  <c r="J337" i="10"/>
  <c r="J289" i="10"/>
  <c r="J280" i="9"/>
  <c r="J279" i="9"/>
  <c r="J336" i="10"/>
  <c r="J334" i="10"/>
  <c r="J335" i="10"/>
  <c r="J330" i="10"/>
  <c r="J331" i="10"/>
  <c r="J332" i="10"/>
  <c r="J320" i="10"/>
  <c r="J321" i="10"/>
  <c r="J322" i="10"/>
  <c r="J323" i="10"/>
  <c r="J324" i="10"/>
  <c r="J325" i="10"/>
  <c r="J326" i="10"/>
  <c r="J327" i="10"/>
  <c r="J328" i="10"/>
  <c r="J329" i="10"/>
  <c r="J333" i="10"/>
  <c r="J579" i="10" l="1"/>
  <c r="J477" i="10"/>
  <c r="J407" i="10"/>
  <c r="J278" i="9"/>
  <c r="J274" i="9"/>
  <c r="J273" i="9"/>
  <c r="J272" i="9"/>
  <c r="J267" i="9"/>
  <c r="J271" i="9"/>
  <c r="J270" i="9"/>
  <c r="J269" i="9"/>
  <c r="J277" i="9"/>
  <c r="J248" i="9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319" i="10"/>
  <c r="J318" i="10"/>
  <c r="J317" i="10"/>
  <c r="J316" i="10"/>
  <c r="J315" i="10"/>
  <c r="J314" i="10"/>
  <c r="J313" i="10"/>
  <c r="J312" i="10"/>
  <c r="J311" i="10"/>
  <c r="J310" i="10"/>
  <c r="J309" i="10"/>
  <c r="J308" i="10"/>
  <c r="J307" i="10"/>
  <c r="J306" i="10"/>
  <c r="J305" i="10"/>
  <c r="J304" i="10"/>
  <c r="J303" i="10"/>
  <c r="J302" i="10"/>
  <c r="J301" i="10"/>
  <c r="J300" i="10"/>
  <c r="J299" i="10"/>
  <c r="J298" i="10"/>
  <c r="J257" i="10"/>
  <c r="J256" i="10"/>
  <c r="J268" i="9"/>
  <c r="J275" i="9"/>
  <c r="J276" i="9"/>
  <c r="J266" i="9"/>
  <c r="J265" i="9"/>
  <c r="J264" i="9"/>
  <c r="J263" i="9"/>
  <c r="J262" i="9"/>
  <c r="J261" i="9"/>
  <c r="J260" i="9"/>
  <c r="J259" i="9"/>
  <c r="J258" i="9"/>
  <c r="J257" i="9"/>
  <c r="J256" i="9"/>
  <c r="J255" i="9"/>
  <c r="J254" i="9"/>
  <c r="J253" i="9"/>
  <c r="J252" i="9"/>
  <c r="J251" i="9"/>
  <c r="J250" i="9"/>
  <c r="J249" i="9"/>
  <c r="J247" i="9"/>
  <c r="J246" i="9"/>
  <c r="A160" i="10"/>
  <c r="J152" i="10"/>
  <c r="J184" i="9"/>
  <c r="J151" i="10"/>
  <c r="J133" i="10"/>
  <c r="J134" i="10"/>
  <c r="J166" i="9"/>
  <c r="J165" i="9"/>
  <c r="J183" i="9"/>
  <c r="J128" i="9"/>
  <c r="J199" i="10"/>
  <c r="J198" i="10"/>
  <c r="J190" i="9"/>
  <c r="J189" i="9"/>
  <c r="J188" i="9"/>
  <c r="J187" i="9"/>
  <c r="J186" i="9"/>
  <c r="J185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4" i="9"/>
  <c r="J163" i="9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66" i="10"/>
  <c r="J132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3" i="10"/>
  <c r="J154" i="10"/>
  <c r="J155" i="10"/>
  <c r="J156" i="10"/>
  <c r="J157" i="10"/>
  <c r="J158" i="10"/>
  <c r="J131" i="10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9" i="9"/>
  <c r="J130" i="9"/>
  <c r="J131" i="9"/>
  <c r="J132" i="9"/>
  <c r="J104" i="9"/>
  <c r="J56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11" i="10"/>
  <c r="J339" i="10" l="1"/>
  <c r="J291" i="10"/>
  <c r="J281" i="9"/>
  <c r="J191" i="9"/>
  <c r="J49" i="10"/>
  <c r="J50" i="10" s="1"/>
  <c r="J200" i="10"/>
  <c r="J159" i="10"/>
  <c r="J133" i="9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340" i="10" l="1"/>
  <c r="J292" i="10"/>
  <c r="J201" i="10"/>
  <c r="J160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93" i="10" l="1"/>
  <c r="J94" i="10" s="1"/>
  <c r="J50" i="9"/>
</calcChain>
</file>

<file path=xl/sharedStrings.xml><?xml version="1.0" encoding="utf-8"?>
<sst xmlns="http://schemas.openxmlformats.org/spreadsheetml/2006/main" count="3962" uniqueCount="582">
  <si>
    <t>CỘNG HÒA XÃ HỘI CHỦ NGHĨA VIỆT NAM</t>
  </si>
  <si>
    <t>Độc lập - Tự do - Hạnh phúc</t>
  </si>
  <si>
    <t>STT</t>
  </si>
  <si>
    <t>Ghi chú</t>
  </si>
  <si>
    <t>Thành tiền</t>
  </si>
  <si>
    <t>Người lập</t>
  </si>
  <si>
    <t xml:space="preserve">Số tháng
 được hưởng </t>
  </si>
  <si>
    <t>Ký nhận</t>
  </si>
  <si>
    <t>XÁC NHẬN PHÒNG GIÁO DỤC VÀ ĐÀO TẠO</t>
  </si>
  <si>
    <t>Địa chỉ</t>
  </si>
  <si>
    <t xml:space="preserve">Ngày tháng năm </t>
  </si>
  <si>
    <t>Ngày</t>
  </si>
  <si>
    <t>tháng</t>
  </si>
  <si>
    <t>năm</t>
  </si>
  <si>
    <t>Họ và tên 
học sinh</t>
  </si>
  <si>
    <t>Họ và tên
 bố mẹ</t>
  </si>
  <si>
    <t>Tổng cộng</t>
  </si>
  <si>
    <t>Phạm Văn Điền</t>
  </si>
  <si>
    <t xml:space="preserve">Đối tượng 
được quy định tại TTLT hướng dẫn Nghị định 86 </t>
  </si>
  <si>
    <t>I</t>
  </si>
  <si>
    <t>II</t>
  </si>
  <si>
    <t>III</t>
  </si>
  <si>
    <t>Trẻ em mẫu giáo và học sinh phổ thông mồ côi cả cha lẫn mẹ</t>
  </si>
  <si>
    <t>Trẻ em mẫu giáo và học sinh phổ thông bị tàn tật, khuyết tật khó khăn về kinh tế (Hộ cận nghèo)</t>
  </si>
  <si>
    <t>Trẻ em mẫu giáo và học sinh phổ thông thuộc hộ nghèo theo quy định của Nhà nước</t>
  </si>
  <si>
    <t>Hộ cận nghèo</t>
  </si>
  <si>
    <t>Đào Văn Trịnh</t>
  </si>
  <si>
    <t>Số tiền 
được miễn/ tháng</t>
  </si>
  <si>
    <t xml:space="preserve">I. ĐỐI TƯỢNG BÙ 100% HỌC PHÍ </t>
  </si>
  <si>
    <t>Số tiền 
được miễn</t>
  </si>
  <si>
    <t>HIỆU TRƯỞNG</t>
  </si>
  <si>
    <t>Thôn 6 - Nam Bình</t>
  </si>
  <si>
    <t>07</t>
  </si>
  <si>
    <t>03</t>
  </si>
  <si>
    <t>09</t>
  </si>
  <si>
    <t>05</t>
  </si>
  <si>
    <t>01</t>
  </si>
  <si>
    <t>Vũ Văn Bằng</t>
  </si>
  <si>
    <t>Trịnh Văn Luận</t>
  </si>
  <si>
    <t>06</t>
  </si>
  <si>
    <t>Trần Văn Công</t>
  </si>
  <si>
    <t>XÁC NHẬN UBND THỊ TRẤN</t>
  </si>
  <si>
    <t>Phan Thị Kim Thiệu</t>
  </si>
  <si>
    <t>04</t>
  </si>
  <si>
    <t>02</t>
  </si>
  <si>
    <t>Phòng GD &amp; ĐT Đak Song</t>
  </si>
  <si>
    <t>22</t>
  </si>
  <si>
    <t>24</t>
  </si>
  <si>
    <t>19</t>
  </si>
  <si>
    <t>23</t>
  </si>
  <si>
    <t>08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</si>
  <si>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</si>
  <si>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</si>
  <si>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</si>
  <si>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</si>
  <si>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</si>
  <si>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</si>
  <si>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</si>
  <si>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</si>
  <si>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</si>
  <si>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</si>
  <si>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</si>
  <si>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Thôn 11 - Nam Bình</t>
  </si>
  <si>
    <t>Vùng 1</t>
  </si>
  <si>
    <t>Hoàng Văn Hạnh</t>
  </si>
  <si>
    <t>Nguyễn Thị Thúy Vân</t>
  </si>
  <si>
    <t>Nguyễn Văn Thiếp</t>
  </si>
  <si>
    <t>Trần Gia Bảo</t>
  </si>
  <si>
    <t>Trần Văn Yên</t>
  </si>
  <si>
    <t>Tên đơn vị: Trường THCS Nguyễn Tất Thành</t>
  </si>
  <si>
    <t>Đăk Lép - Nâm N"Jang</t>
  </si>
  <si>
    <t>Hà Thị Ánh Ngọc</t>
  </si>
  <si>
    <t>Hà Văn Hải</t>
  </si>
  <si>
    <t>7A5</t>
  </si>
  <si>
    <t>6A5</t>
  </si>
  <si>
    <t>8A3</t>
  </si>
  <si>
    <t>Lớp</t>
  </si>
  <si>
    <t>Võ Thị Kỳ Duyên</t>
  </si>
  <si>
    <t>Võ Anh Tuấn</t>
  </si>
  <si>
    <t>Vũ Văn Kiều</t>
  </si>
  <si>
    <t>8A1</t>
  </si>
  <si>
    <t>9A3</t>
  </si>
  <si>
    <t>Lê Văn Phát</t>
  </si>
  <si>
    <t>7A1</t>
  </si>
  <si>
    <t>7A2</t>
  </si>
  <si>
    <t>Cao Hoàng Tiến Đạt</t>
  </si>
  <si>
    <t>Cao Văn Quảng</t>
  </si>
  <si>
    <t>6A2</t>
  </si>
  <si>
    <t>Nguyễn Thị Hoài Thương</t>
  </si>
  <si>
    <t>Nguyễn Trọng Hùng</t>
  </si>
  <si>
    <t>Nguyễn Thị Huyền Trang</t>
  </si>
  <si>
    <t>Nguyễn Thị quỳnh Như</t>
  </si>
  <si>
    <t>Phạm Thị Quỳnh Anh</t>
  </si>
  <si>
    <t>Nguyễn Thị Huyền</t>
  </si>
  <si>
    <t>Nguyễn Quang Hải</t>
  </si>
  <si>
    <t>6A3</t>
  </si>
  <si>
    <t>Nguyễn Văn Hùng</t>
  </si>
  <si>
    <t>Trần Văn Phi</t>
  </si>
  <si>
    <t>Phạm Tuấn Anh</t>
  </si>
  <si>
    <t>6A1</t>
  </si>
  <si>
    <t>Thuận Hải - Thuận Hạnh</t>
  </si>
  <si>
    <t>6A6</t>
  </si>
  <si>
    <t>Nguyễn Văn Nghĩa</t>
  </si>
  <si>
    <t>Nguyễn Văn Giang</t>
  </si>
  <si>
    <t>25</t>
  </si>
  <si>
    <t>26</t>
  </si>
  <si>
    <t>27</t>
  </si>
  <si>
    <t>28</t>
  </si>
  <si>
    <t>29</t>
  </si>
  <si>
    <t>30</t>
  </si>
  <si>
    <t>31</t>
  </si>
  <si>
    <t>Hoàng Phi Hồng</t>
  </si>
  <si>
    <t>Hoàng Văn Cường</t>
  </si>
  <si>
    <t>7A4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</si>
  <si>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</si>
  <si>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</si>
  <si>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</si>
  <si>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</si>
  <si>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</si>
  <si>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</si>
  <si>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</si>
  <si>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</si>
  <si>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</si>
  <si>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Trần Thị Thiên Thảo</t>
  </si>
  <si>
    <t>Cao Thị Xuân Lan</t>
  </si>
  <si>
    <t>7A3</t>
  </si>
  <si>
    <t>Nguyễn Thị Loan</t>
  </si>
  <si>
    <t>Vũ Văn Môn</t>
  </si>
  <si>
    <t>Vũ Thị Kim Huyền</t>
  </si>
  <si>
    <t>9A1</t>
  </si>
  <si>
    <t>Lê Thị Hiền Lương</t>
  </si>
  <si>
    <t>8A2</t>
  </si>
  <si>
    <t>Lê Thị Vui</t>
  </si>
  <si>
    <t>Vũ Bảo Nhi</t>
  </si>
  <si>
    <t>Vũ Chí Công</t>
  </si>
  <si>
    <t>Bùi Công Hậu</t>
  </si>
  <si>
    <t>Ngô Thị Vân</t>
  </si>
  <si>
    <t>6A4</t>
  </si>
  <si>
    <t>Nguyễn Ngọc Nam</t>
  </si>
  <si>
    <t>Nguyễn Văn Hà</t>
  </si>
  <si>
    <t>Nguyễn Văn Dậu</t>
  </si>
  <si>
    <t>Nguyễn Thị Diệu</t>
  </si>
  <si>
    <t>Nguyễn Thị Cẩm Ly</t>
  </si>
  <si>
    <t>Nguyễn Ngọc Tuấn Anh</t>
  </si>
  <si>
    <t>Nguyễn Ngọc Hoàng</t>
  </si>
  <si>
    <t>Trịnh Thanh Tâm</t>
  </si>
  <si>
    <t>Trịnh Thanh Hải</t>
  </si>
  <si>
    <t>Phan Tiến Dưỡng</t>
  </si>
  <si>
    <t>Trịnh Phạm Thanh Sơn</t>
  </si>
  <si>
    <t>Đinh Bạt Thành</t>
  </si>
  <si>
    <t>Phan Thị Thắm</t>
  </si>
  <si>
    <t xml:space="preserve">Vùng 1 </t>
  </si>
  <si>
    <t>Vũ Thị Hoa</t>
  </si>
  <si>
    <t>Vũ Văn Oánh</t>
  </si>
  <si>
    <t>Vùng I</t>
  </si>
  <si>
    <t>Vũ Nguyễn Bích Hà</t>
  </si>
  <si>
    <t>41</t>
  </si>
  <si>
    <t>42</t>
  </si>
  <si>
    <t>43</t>
  </si>
  <si>
    <t>44</t>
  </si>
  <si>
    <t>8A5</t>
  </si>
  <si>
    <t>Cộng</t>
  </si>
  <si>
    <t>9A4</t>
  </si>
  <si>
    <t>Phan Khánh Huy</t>
  </si>
  <si>
    <t>Nguyễn Văn Trung</t>
  </si>
  <si>
    <t xml:space="preserve">III. ĐỐI TƯỢNG BÙ 50% HỌC PHÍ </t>
  </si>
  <si>
    <t xml:space="preserve">II. ĐỐI TƯỢNG BÙ 70% HỌC PHÍ </t>
  </si>
  <si>
    <t>Đinh Hữu Nghĩa</t>
  </si>
  <si>
    <t>Vũ Tống Minh Thư</t>
  </si>
  <si>
    <t>Vũ Văn Hiếu</t>
  </si>
  <si>
    <t>Nguyễn Nguyệt Ánh</t>
  </si>
  <si>
    <t>Vũ Đức Phong</t>
  </si>
  <si>
    <t>Nguyễn Thị Quỳnh Như</t>
  </si>
  <si>
    <t>Ngô Quang Thiên</t>
  </si>
  <si>
    <t>Tổ 3 - TT Đức An</t>
  </si>
  <si>
    <t>Tổ 6 - TT Đức An</t>
  </si>
  <si>
    <t>Thôn 11 - Nâm N'Jang</t>
  </si>
  <si>
    <t>Tổ 1 - Đức An</t>
  </si>
  <si>
    <t>Thôn 9- NâmNjang</t>
  </si>
  <si>
    <t>Thôn 9 - Nâm Njang</t>
  </si>
  <si>
    <t>Thôn 11 - Nâm Njang</t>
  </si>
  <si>
    <t>Tổ 6- Thị trấn Đức An</t>
  </si>
  <si>
    <t>Thôn 11, Nam 'NJang</t>
  </si>
  <si>
    <t>Tổ 8 - TT Đức An</t>
  </si>
  <si>
    <t>Phạm Văn Chinh</t>
  </si>
  <si>
    <t>Đinh Thuỳ Dung</t>
  </si>
  <si>
    <t>Nguyễn Thị Hằng</t>
  </si>
  <si>
    <t>Nguyễn Thị Nguyệt</t>
  </si>
  <si>
    <t>Phạm Xuân Hòa</t>
  </si>
  <si>
    <t>Ngô Văn Tưởng</t>
  </si>
  <si>
    <t>9a5</t>
  </si>
  <si>
    <t>7a1</t>
  </si>
  <si>
    <t>6a1</t>
  </si>
  <si>
    <t>8a2</t>
  </si>
  <si>
    <t>9a3</t>
  </si>
  <si>
    <t>6a5</t>
  </si>
  <si>
    <t>9a2</t>
  </si>
  <si>
    <t>8a3</t>
  </si>
  <si>
    <t>8a5</t>
  </si>
  <si>
    <t>7a2</t>
  </si>
  <si>
    <t>Số thứ tự danh 
sách hộ cận nghèo năm 20201</t>
  </si>
  <si>
    <t xml:space="preserve">Đối tượng 
được quy định tại TTLT hướng dẫn Nghị định 81 </t>
  </si>
  <si>
    <t>Số thứ tự danh sách hộ nghèo năm 2021</t>
  </si>
  <si>
    <t>Vũ Hoàng Hưng</t>
  </si>
  <si>
    <t>Vũ Hoàng Thủy</t>
  </si>
  <si>
    <t>Nguyễn Thị Thùy Linh</t>
  </si>
  <si>
    <t>Thôn 9, Nâm N'Jang</t>
  </si>
  <si>
    <t>Đinh Diệu Quỳnh Trâm</t>
  </si>
  <si>
    <t>Đinh Đức Hoan</t>
  </si>
  <si>
    <t>Nguyễn Thành Luân</t>
  </si>
  <si>
    <t>Mai Văn Đời</t>
  </si>
  <si>
    <t>Phạm Thanh Thảo</t>
  </si>
  <si>
    <t>Phạm Văn Nguyên</t>
  </si>
  <si>
    <t>Tổ 2 - TT Đức An</t>
  </si>
  <si>
    <t>Võ Thị Thanh Trúc</t>
  </si>
  <si>
    <t>45</t>
  </si>
  <si>
    <t>Tổ 1 - TT Đức An</t>
  </si>
  <si>
    <t>Nguyễn Tiến Quân</t>
  </si>
  <si>
    <t>Nguyễn Văn Đông</t>
  </si>
  <si>
    <t>Tổ 4 - TT Đức An</t>
  </si>
  <si>
    <t>7a3</t>
  </si>
  <si>
    <t>Đào Đức Thiên</t>
  </si>
  <si>
    <t>01`</t>
  </si>
  <si>
    <t>Trần Thị Thanh Hà</t>
  </si>
  <si>
    <t>Trần Công Anh</t>
  </si>
  <si>
    <t>Phạm Quốc Anh</t>
  </si>
  <si>
    <t>Tổ 5 - TT Đức An</t>
  </si>
  <si>
    <t>46</t>
  </si>
  <si>
    <t xml:space="preserve">Số thứ tự danh 
sách hộ nghèo năm 2021 </t>
  </si>
  <si>
    <t>47</t>
  </si>
  <si>
    <t>Tổ 2 - Đức An</t>
  </si>
  <si>
    <t>Nguyễn Văn Tấn</t>
  </si>
  <si>
    <t>Nguyễn ngọc Hoàng</t>
  </si>
  <si>
    <t>Tổ 3- Thị trấn Đức An</t>
  </si>
  <si>
    <t>7a5</t>
  </si>
  <si>
    <t>Nguyễn Phú Bình</t>
  </si>
  <si>
    <t>Nguyễn Thành Dương</t>
  </si>
  <si>
    <t>Thôn 9 - Nâm N"Jang</t>
  </si>
  <si>
    <t>8a4</t>
  </si>
  <si>
    <t>Nguyễn Lê Hoàng Khánh</t>
  </si>
  <si>
    <t>Nguyễn Thành Hưng</t>
  </si>
  <si>
    <t>x</t>
  </si>
  <si>
    <t>Phạm Anh Đức</t>
  </si>
  <si>
    <t>Nguyễn Thị Bảo Trâm</t>
  </si>
  <si>
    <t>Nguyễn Văn Kiên</t>
  </si>
  <si>
    <t>Nguyễn Thành Long</t>
  </si>
  <si>
    <t>Nguyễn Mạnh Năng</t>
  </si>
  <si>
    <t>Nguyễn Gia Như</t>
  </si>
  <si>
    <t>Nguyễn Cán</t>
  </si>
  <si>
    <t>Nguyễn Văn Ý</t>
  </si>
  <si>
    <t xml:space="preserve"> 7A1</t>
  </si>
  <si>
    <t xml:space="preserve"> 7A2</t>
  </si>
  <si>
    <t xml:space="preserve"> 7A5</t>
  </si>
  <si>
    <t xml:space="preserve"> 8A1</t>
  </si>
  <si>
    <t xml:space="preserve"> 8A2</t>
  </si>
  <si>
    <t xml:space="preserve"> 8A5</t>
  </si>
  <si>
    <t xml:space="preserve"> 9A3</t>
  </si>
  <si>
    <t>9a1</t>
  </si>
  <si>
    <t>8a1</t>
  </si>
  <si>
    <t>6a2</t>
  </si>
  <si>
    <t>6a3</t>
  </si>
  <si>
    <t>9A5</t>
  </si>
  <si>
    <t>Nguyễn Tuấn Anh</t>
  </si>
  <si>
    <t>8a6</t>
  </si>
  <si>
    <t>Nguyễn Văn Hiếu</t>
  </si>
  <si>
    <t>Nguyễn Văn Hồng</t>
  </si>
  <si>
    <t>Thôn 9- NamNJang</t>
  </si>
  <si>
    <t>Trần Thị Thùy Trang</t>
  </si>
  <si>
    <t>Phạm Tuấn Tài</t>
  </si>
  <si>
    <t>Nguyễn Duy Bảo</t>
  </si>
  <si>
    <t>Thái Thị Bưởi</t>
  </si>
  <si>
    <t>Thôn 10 - Nam Bình</t>
  </si>
  <si>
    <t>Nguyễn Bá Bảo Toàn</t>
  </si>
  <si>
    <t>Nguyễn Bá Ý</t>
  </si>
  <si>
    <t>Lê Thị Thảo Nhi</t>
  </si>
  <si>
    <t>Ngân Thị Quỳnh Anh</t>
  </si>
  <si>
    <t>Trần Thị Dâng</t>
  </si>
  <si>
    <t>Vũ Nguyễn Châu Tấn</t>
  </si>
  <si>
    <t>Bu Bong - ĐăkN'Rung</t>
  </si>
  <si>
    <t>Nguyễn Duy Khánh</t>
  </si>
  <si>
    <t>Nguyễn Hạ Vy</t>
  </si>
  <si>
    <t>Phạm Nguyễn Phúc</t>
  </si>
  <si>
    <t>Đinh Lê Phong Hải</t>
  </si>
  <si>
    <t>Lê Quốc Hùng</t>
  </si>
  <si>
    <t>9a4</t>
  </si>
  <si>
    <t>Hà Thị Ngọc Ánh</t>
  </si>
  <si>
    <t>Hoàng Thị Ngọc Diễm</t>
  </si>
  <si>
    <t>Vũ Đức Trọng</t>
  </si>
  <si>
    <t>Vũ Văn Phú</t>
  </si>
  <si>
    <t>Vũ Hoàng Anh</t>
  </si>
  <si>
    <t>Vũ Cao Kỳ</t>
  </si>
  <si>
    <t>Trịnh Phạm Thi Sơn</t>
  </si>
  <si>
    <t>Nguyễn Quốc Tuấn</t>
  </si>
  <si>
    <t>Nguyễn Văn Nguyên</t>
  </si>
  <si>
    <t>Đặng Kiều Hoàng Nam</t>
  </si>
  <si>
    <t>Kiều Thị Bích Ngọc</t>
  </si>
  <si>
    <t>Thôn 4 - NamNJang</t>
  </si>
  <si>
    <t xml:space="preserve"> 9A5</t>
  </si>
  <si>
    <t>Đào Thị Nguyệt</t>
  </si>
  <si>
    <t>Vũ Trọng Nghĩa</t>
  </si>
  <si>
    <t>Phạm Quỳnh Anh</t>
  </si>
  <si>
    <t>Phạm Văn Vinh</t>
  </si>
  <si>
    <t>Bản Đăk Lép</t>
  </si>
  <si>
    <t>Bùi Minh Tuấn</t>
  </si>
  <si>
    <t>Vương Thị Liên</t>
  </si>
  <si>
    <t>Thôn 10 -  NamNJang</t>
  </si>
  <si>
    <t>Trần Trường Chinh</t>
  </si>
  <si>
    <t>Đỗ Thị Ngoãn</t>
  </si>
  <si>
    <t>Phan Khánh Uyên</t>
  </si>
  <si>
    <t>Trương Vĩnh Phú</t>
  </si>
  <si>
    <t>Trương Vĩnh Phi</t>
  </si>
  <si>
    <t>Đinh Thị Cẩm Ly</t>
  </si>
  <si>
    <t>Đoàn Yến Nhi</t>
  </si>
  <si>
    <t>Vũ Thị Mơ</t>
  </si>
  <si>
    <t>Thôn 9 - NamNJang</t>
  </si>
  <si>
    <t>Đinh Thị Bảo Phước</t>
  </si>
  <si>
    <t>Đinh Văn Hải</t>
  </si>
  <si>
    <t xml:space="preserve"> 9A4</t>
  </si>
  <si>
    <t xml:space="preserve"> 7A4</t>
  </si>
  <si>
    <t xml:space="preserve"> 7A3</t>
  </si>
  <si>
    <t xml:space="preserve"> 8A6</t>
  </si>
  <si>
    <t>Hộ  nghèo</t>
  </si>
  <si>
    <t xml:space="preserve"> Đăk Lép, Nâm N"Jang</t>
  </si>
  <si>
    <t xml:space="preserve"> Đăk Lép - Nâm N"Jang</t>
  </si>
  <si>
    <t>(Từ tháng 9,10,11,12 năm 2022)</t>
  </si>
  <si>
    <t>DANH SÁCH  HỌC SINH NHẬN CHẾ ĐỘ CẤP CHI PHÍ HỌC TẬP THEO NGHỊ ĐỊNH 81/2021/NĐ - CP 
HỌC KỲ I NĂM HỌC 2022 - 2023</t>
  </si>
  <si>
    <t>DANH SÁCH CẤP BÙ CHẾ ĐỘ HỌC PHÍ THEO NGHỊ ĐỊNH 81/2021/NĐ - CP HỌC KỲ I NĂM HỌC 2022 - 2023</t>
  </si>
  <si>
    <t>Đoàn Thị Năm</t>
  </si>
  <si>
    <t>Hoàng Thị Hào</t>
  </si>
  <si>
    <t>Nguyễn Văn Thạnh</t>
  </si>
  <si>
    <t>Lê Văn Trình</t>
  </si>
  <si>
    <t>Nguyễn Thị An</t>
  </si>
  <si>
    <t>Cấn Thị Thành</t>
  </si>
  <si>
    <t>Ngày         tháng        năm 2022</t>
  </si>
  <si>
    <t>Số tiền bằng chữ: Hai mươi hai triệu tám trăm nghìn đồng</t>
  </si>
  <si>
    <t>DANH SÁCH  HỌC SINH NHẬN CHẾ ĐỘ CẤP CHI PHÍ HỌC TẬP THEO NGHỊ ĐỊNH 81/2021/NĐ - CP 
HỌC KỲ II NĂM HỌC 2022 - 2023</t>
  </si>
  <si>
    <t>(Từ tháng 1,2,3,4,5 năm 2023)</t>
  </si>
  <si>
    <t>Vũ Thị Loan</t>
  </si>
  <si>
    <t>Vũ THị Loan</t>
  </si>
  <si>
    <t>Trần Đức Hoàng</t>
  </si>
  <si>
    <t>Tổ 6 - Đức An</t>
  </si>
  <si>
    <t>Trần Thị Hồng Hạnh</t>
  </si>
  <si>
    <t>Trần Quang Hùng</t>
  </si>
  <si>
    <t>Nguyễn Quang Thuyết</t>
  </si>
  <si>
    <t>Số tiền bằng chữ: Hai mươi mốt triệu bảy trăm năm mươi nghìn đồng</t>
  </si>
  <si>
    <t>Ngày  05  tháng  03  năm 2023</t>
  </si>
  <si>
    <t>Thôn 10 - Nâm Njang</t>
  </si>
  <si>
    <t>DANH SÁCH CẤP BÙ CHẾ ĐỘ HỌC PHÍ THEO NGHỊ ĐỊNH 81/2021/NĐ - CP HỌC KỲ II NĂM HỌC 2022 - 2023</t>
  </si>
  <si>
    <t>Thôn 10- NâmNjang</t>
  </si>
  <si>
    <t>Thôn 9 - NâmNjang</t>
  </si>
  <si>
    <t>Bản Đăk Lép, NâmNjang</t>
  </si>
  <si>
    <t>Nguyễn Văn Thảo</t>
  </si>
  <si>
    <t>Đinh Thùy Dung</t>
  </si>
  <si>
    <t>Trần Tính</t>
  </si>
  <si>
    <t>Đặng Văn Em</t>
  </si>
  <si>
    <t>Lộc Văn Đức</t>
  </si>
  <si>
    <t>Lộc Triệu Quốc Đạt</t>
  </si>
  <si>
    <t>cháu</t>
  </si>
  <si>
    <t>GXNHN 2022</t>
  </si>
  <si>
    <t>CN</t>
  </si>
  <si>
    <t>Ngày  20  tháng  03  năm 2023</t>
  </si>
  <si>
    <t>Số tiền bằng chữ: Hai mươi mốt triệu đồng</t>
  </si>
  <si>
    <t>Số tiền bằng chữ:  Bảy triệu tám trăm bảy mươi lăm nghìn đồng</t>
  </si>
  <si>
    <t>Số tiền bằng chữ:  Bảy triệu chín trăm mười nghìn đồng</t>
  </si>
  <si>
    <t>Ngày       tháng       năm 2023</t>
  </si>
  <si>
    <t>Ngày        tháng        năm 202</t>
  </si>
  <si>
    <t>BỎ</t>
  </si>
  <si>
    <t>(Từ tháng 9,10,11,12 năm 2023)</t>
  </si>
  <si>
    <t>DANH SÁCH  HỌC SINH NHẬN CHẾ ĐỘ CẤP CHI PHÍ HỌC TẬP THEO NGHỊ ĐỊNH 81/2021/NĐ - CP 
HỌC KỲ I NĂM HỌC 2023 - 2024</t>
  </si>
  <si>
    <t>Hoàng Vũ Tuyết Nhi</t>
  </si>
  <si>
    <t>mới</t>
  </si>
  <si>
    <t>Ngân Văn Chung</t>
  </si>
  <si>
    <t>Phạm Vũ Thanh Tâm</t>
  </si>
  <si>
    <t>Nguyễn Văn Bảo</t>
  </si>
  <si>
    <t>Trần Thị Thủy Tiên</t>
  </si>
  <si>
    <t>Trịnh Minh Phát</t>
  </si>
  <si>
    <t>Lương Thị Nhung</t>
  </si>
  <si>
    <t>Vũ Nguyễn Thủy Tiên</t>
  </si>
  <si>
    <t>Vũ Văn Bình</t>
  </si>
  <si>
    <t>Bu Boong, Đăk NDrung</t>
  </si>
  <si>
    <t>Nguyễn Thế Anh</t>
  </si>
  <si>
    <t xml:space="preserve">Nguyễn Thị Nguyệt </t>
  </si>
  <si>
    <t>Nguyễn Thúy An</t>
  </si>
  <si>
    <t>Vũ Thị Nga</t>
  </si>
  <si>
    <t>Nguyễn Văn Linh</t>
  </si>
  <si>
    <t>Phạm Quốc Khánh Đan</t>
  </si>
  <si>
    <t>Bản Đăl Lép, Nâm Jang</t>
  </si>
  <si>
    <t>Lê Thị Bắc</t>
  </si>
  <si>
    <t>Lê Văn Lý</t>
  </si>
  <si>
    <t>6a6</t>
  </si>
  <si>
    <t>6a4</t>
  </si>
  <si>
    <t>DANH SÁCH CẤP BÙ CHẾ ĐỘ HỌC PHÍ THEO NGHỊ ĐỊNH 81/2021/NĐ - CP HỌC KỲ I NĂM HỌC 2023 - 2024</t>
  </si>
  <si>
    <t>Nguyễn Thị Thanh Tâm</t>
  </si>
  <si>
    <t>Nguyễn Tân</t>
  </si>
  <si>
    <t xml:space="preserve">Số thứ tự danh 
sách hộ nghèo năm 2023 </t>
  </si>
  <si>
    <t>r</t>
  </si>
  <si>
    <t>Trần Vũ Gia Bảo</t>
  </si>
  <si>
    <t>Nguyễn Tất Sang</t>
  </si>
  <si>
    <t>Trịnh Văn Hòa</t>
  </si>
  <si>
    <t>Nguyễn Thị Minh Nguyệt</t>
  </si>
  <si>
    <t>Trần Thị Thu Hoài</t>
  </si>
  <si>
    <t>Trần Hoàng Minh</t>
  </si>
  <si>
    <t>Đinh Bảo Trâm</t>
  </si>
  <si>
    <t>Võ Thị Hạnh</t>
  </si>
  <si>
    <t>Nguyễn Giáo Thắng</t>
  </si>
  <si>
    <t>Nguyễn Giáo Đại</t>
  </si>
  <si>
    <t>Võ Nguyễn Bảo Nam</t>
  </si>
  <si>
    <t>Võ Thanh Hòa</t>
  </si>
  <si>
    <t>Nguyễn Mỹ Lệ</t>
  </si>
  <si>
    <t>Nguyễn Thị Lực</t>
  </si>
  <si>
    <t>Đặng Kiều Ý Nhi</t>
  </si>
  <si>
    <t>Đinh Hồng Kiên</t>
  </si>
  <si>
    <t>Đinh Hoàng Linh</t>
  </si>
  <si>
    <t>Đinh Đắc Thế</t>
  </si>
  <si>
    <t>Đỗ Thị Thúy Kiều</t>
  </si>
  <si>
    <t>Đỗ Văn Lâm</t>
  </si>
  <si>
    <t>Trần Nhật Tiến</t>
  </si>
  <si>
    <t>Dương Vũ Khánh Vy</t>
  </si>
  <si>
    <t>Vũ Thị Lý</t>
  </si>
  <si>
    <t>Đào Tuấn Sinh</t>
  </si>
  <si>
    <t>Nguyễn Thị Bích</t>
  </si>
  <si>
    <t>Nguyễn Thị Tâm</t>
  </si>
  <si>
    <t>Phạm Tuyết Mai</t>
  </si>
  <si>
    <t>ko hn ở hk I/23</t>
  </si>
  <si>
    <t>Vũ Thị Là</t>
  </si>
  <si>
    <t>Vũ Thị Mừng</t>
  </si>
  <si>
    <t>Nguyễn Thị Quý</t>
  </si>
  <si>
    <t>Tên học sinh</t>
  </si>
  <si>
    <t>Ngày, tháng năm sinh</t>
  </si>
  <si>
    <t>Học sinh từ 5 đến dưới 16 tuổi thuộc hộ nghèo, cận nghèo, hộ mới thoát nghèo</t>
  </si>
  <si>
    <t>Học sinh nữ từ 12 đến 16 tuổi có kinh nguyệt thuộc hộ nghèo, cận nghèo, hộ mới thoát nghèo</t>
  </si>
  <si>
    <t>(1)</t>
  </si>
  <si>
    <t>02/01/2011</t>
  </si>
  <si>
    <t>23/5/2011</t>
  </si>
  <si>
    <t>23/9/2011</t>
  </si>
  <si>
    <t>15/3/2011</t>
  </si>
  <si>
    <t>29/12/2011</t>
  </si>
  <si>
    <t>29/5/2010</t>
  </si>
  <si>
    <t>28/8/2009</t>
  </si>
  <si>
    <t>23/8/2010</t>
  </si>
  <si>
    <t>16/9/2009</t>
  </si>
  <si>
    <t>27/11/2011</t>
  </si>
  <si>
    <t>15/11/2009</t>
  </si>
  <si>
    <t>03/10/2009</t>
  </si>
  <si>
    <t>13/6/2009</t>
  </si>
  <si>
    <t>30/8/2009</t>
  </si>
  <si>
    <t>26/9/2009</t>
  </si>
  <si>
    <t>29/10/2011</t>
  </si>
  <si>
    <t>09/4/2011</t>
  </si>
  <si>
    <t>20/5/2012</t>
  </si>
  <si>
    <t>26/3/2011</t>
  </si>
  <si>
    <t>02/8/2011</t>
  </si>
  <si>
    <t>30/8/2011</t>
  </si>
  <si>
    <t>07/6/2012</t>
  </si>
  <si>
    <t>27/9/2012</t>
  </si>
  <si>
    <t>30/6/2012</t>
  </si>
  <si>
    <t>16/4/2012</t>
  </si>
  <si>
    <t>07/12/2012</t>
  </si>
  <si>
    <t>27/10/2009</t>
  </si>
  <si>
    <t>24/10/2011</t>
  </si>
  <si>
    <t>18/11/2011</t>
  </si>
  <si>
    <t>(2)</t>
  </si>
  <si>
    <t>(3)</t>
  </si>
  <si>
    <t>(4)</t>
  </si>
  <si>
    <t>(5)</t>
  </si>
  <si>
    <t>(6)</t>
  </si>
  <si>
    <t>06/5/2011</t>
  </si>
  <si>
    <t>15/4/2011</t>
  </si>
  <si>
    <t>06/10/2011</t>
  </si>
  <si>
    <t>20/10/2010</t>
  </si>
  <si>
    <t>18/8/2010</t>
  </si>
  <si>
    <t>17/3/2011</t>
  </si>
  <si>
    <t>23/3/2011</t>
  </si>
  <si>
    <t>07/3/2011</t>
  </si>
  <si>
    <t>25/9/2009</t>
  </si>
  <si>
    <t>14/10/2008</t>
  </si>
  <si>
    <t>03/5/2010</t>
  </si>
  <si>
    <t>31/8/2010</t>
  </si>
  <si>
    <t>25/5/2009</t>
  </si>
  <si>
    <t>03/6/2009</t>
  </si>
  <si>
    <t>05/8/2009</t>
  </si>
  <si>
    <t>24/8/2009</t>
  </si>
  <si>
    <t>08/8/2009</t>
  </si>
  <si>
    <t>29/9/2012</t>
  </si>
  <si>
    <t>29/3/2012</t>
  </si>
  <si>
    <t>25/10/2012</t>
  </si>
  <si>
    <t>13/9/2012</t>
  </si>
  <si>
    <t>22/8/2012</t>
  </si>
  <si>
    <t>25/7/2012</t>
  </si>
  <si>
    <t>16/02/2006</t>
  </si>
  <si>
    <t>26/3/2012</t>
  </si>
  <si>
    <t>15/02/2012</t>
  </si>
  <si>
    <t>17/3/2012</t>
  </si>
  <si>
    <t>27/11/2012</t>
  </si>
  <si>
    <t>19/01/2012</t>
  </si>
  <si>
    <t>18/10/2012</t>
  </si>
  <si>
    <t>17/5/2011</t>
  </si>
  <si>
    <t>28/10/2009</t>
  </si>
  <si>
    <t>01/02/2009</t>
  </si>
  <si>
    <t>14/01/2009</t>
  </si>
  <si>
    <t>26/01/2010</t>
  </si>
  <si>
    <t>03/02/2011</t>
  </si>
  <si>
    <t>28/02/2011</t>
  </si>
  <si>
    <t>09/02/2012</t>
  </si>
  <si>
    <t>04/04/2008</t>
  </si>
  <si>
    <t>04/12/2009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</si>
  <si>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</si>
  <si>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</si>
  <si>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</si>
  <si>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</si>
  <si>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</si>
  <si>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</si>
  <si>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</si>
  <si>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</si>
  <si>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</si>
  <si>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</si>
  <si>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</si>
  <si>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</si>
  <si>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</si>
  <si>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</si>
  <si>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</si>
  <si>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</si>
  <si>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</si>
  <si>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</si>
  <si>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</si>
  <si>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</si>
  <si>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</si>
  <si>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</si>
  <si>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</si>
  <si>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</si>
  <si>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</si>
  <si>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</si>
  <si>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</si>
  <si>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</si>
  <si>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</si>
  <si>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</si>
  <si>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</si>
  <si>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Phụ lục 1:</t>
  </si>
  <si>
    <t>Trường THCS Nguyễn Tất Thành</t>
  </si>
  <si>
    <t>Mã QHNS: 1108232</t>
  </si>
  <si>
    <t>Số      /DS-NTT</t>
  </si>
  <si>
    <t>Đức An, ngày       tháng     năm 2023</t>
  </si>
  <si>
    <t>20/9/2008</t>
  </si>
  <si>
    <t>Đào Thị Thùy Dung</t>
  </si>
  <si>
    <t>DANH SÁCH</t>
  </si>
  <si>
    <t>Học sinh từ 5 đến dưới 16 tuổi và học sinh nữ vị thành niên từ 12 đến dưới 16 tuổi có kinh nguyệt thuộc hộ</t>
  </si>
  <si>
    <t>nghèo, cận nghèo, hộ mới thoát nghèo thuộc nhóm đối tượng can thiệp của Chương trình mục tiêu quốc gia</t>
  </si>
  <si>
    <t>Giảm nghèo bền vững</t>
  </si>
  <si>
    <t>79</t>
  </si>
  <si>
    <t>Ngày       tháng 11 năm 2023</t>
  </si>
  <si>
    <t>Ngày         tháng         năm 2023</t>
  </si>
  <si>
    <t>Số tiền bằng chữ:  Bảy triệu bảy trăm bảy mươi nghìn đồng</t>
  </si>
  <si>
    <t>DANH SÁCH  HỌC SINH NHẬN CHẾ ĐỘ CẤP CHI PHÍ HỌC TẬP THEO NGHỊ ĐỊNH 81/2021/NĐ - CP 
HỌC KỲ II NĂM HỌC 2023 - 2024</t>
  </si>
  <si>
    <t>(Từ tháng 01,02,03,04, 05 năm 2024)</t>
  </si>
  <si>
    <t>DANH SÁCH CẤP BÙ CHẾ ĐỘ HỌC PHÍ THEO NGHỊ ĐỊNH 81/2021/NĐ - CP HỌC KỲ II NĂM HỌC 2023 - 2024</t>
  </si>
  <si>
    <t>Phạm Quánh Khánh Đan</t>
  </si>
  <si>
    <t>Bản Đăl Lép, NâmNjang</t>
  </si>
  <si>
    <t>Lê Văn Đặng</t>
  </si>
  <si>
    <t>;05</t>
  </si>
  <si>
    <t>Lê Văn Được</t>
  </si>
  <si>
    <t>Đăk Kual, Đăk Ndrung</t>
  </si>
  <si>
    <t>Lý Thị Ánh Thi</t>
  </si>
  <si>
    <t>Nguyễn Thị Hợp</t>
  </si>
  <si>
    <t>7a4</t>
  </si>
  <si>
    <t>Võ Xuân Hòa</t>
  </si>
  <si>
    <t>Võ Xuân Bình</t>
  </si>
  <si>
    <t xml:space="preserve">Nguyễn Cao Thực </t>
  </si>
  <si>
    <t>Vũ Phan Anh Khoa</t>
  </si>
  <si>
    <t>Vũ Văn Vinh</t>
  </si>
  <si>
    <t>Thôn 11 - NâmNjang</t>
  </si>
  <si>
    <t>Vũ Trung Nghĩa</t>
  </si>
  <si>
    <t>Số tiền bằng chữ: Mười sáu triệu năm trăm nghìn đồng</t>
  </si>
  <si>
    <t>Phạm Quách Khánh Đan</t>
  </si>
  <si>
    <t>Nguyễn Tấn Sang</t>
  </si>
  <si>
    <t>Trần Thị Chu Hoài</t>
  </si>
  <si>
    <t>Trần Văn Biên</t>
  </si>
  <si>
    <t>Phạm Văn Minh</t>
  </si>
  <si>
    <t>Ngày       tháng 04 năm 2024</t>
  </si>
  <si>
    <t>Ngày         tháng 04  năm 2024</t>
  </si>
  <si>
    <t>Số thứ tự danh sách hộ nghèo năm 2024</t>
  </si>
  <si>
    <t>(Từ tháng 01,02,3,4, 5 năm 2024)</t>
  </si>
  <si>
    <t>Số tiền bằng chữ:  Bảy triệu bốn trăm ba mươi bảy nghìn năm trăm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</si>
</sst>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2" borderId="10" applyNumberFormat="0" applyFont="0" applyAlignment="0" applyProtection="0"/>
  </cellStyleXfs>
  <cellXfs count="21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164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64" fontId="10" fillId="0" borderId="1" xfId="1" applyNumberFormat="1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11" fillId="3" borderId="1" xfId="2" applyFont="1" applyFill="1" applyBorder="1" applyAlignment="1">
      <alignment horizontal="left" vertical="center" wrapText="1"/>
    </xf>
    <xf numFmtId="164" fontId="11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quotePrefix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0" fontId="10" fillId="0" borderId="0" xfId="0" applyFont="1"/>
    <xf numFmtId="3" fontId="9" fillId="0" borderId="1" xfId="0" applyNumberFormat="1" applyFont="1" applyBorder="1" applyAlignment="1">
      <alignment horizontal="right" vertic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/>
    </xf>
    <xf numFmtId="164" fontId="9" fillId="0" borderId="1" xfId="1" applyNumberFormat="1" applyFont="1" applyBorder="1" applyAlignment="1">
      <alignment horizontal="right"/>
    </xf>
    <xf numFmtId="164" fontId="9" fillId="0" borderId="1" xfId="1" applyNumberFormat="1" applyFont="1" applyBorder="1"/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164" fontId="3" fillId="0" borderId="0" xfId="1" applyNumberFormat="1" applyFont="1" applyBorder="1"/>
    <xf numFmtId="0" fontId="7" fillId="0" borderId="0" xfId="0" applyFont="1" applyAlignment="1">
      <alignment horizontal="center"/>
    </xf>
    <xf numFmtId="164" fontId="10" fillId="0" borderId="1" xfId="1" applyNumberFormat="1" applyFont="1" applyBorder="1"/>
    <xf numFmtId="0" fontId="19" fillId="0" borderId="1" xfId="0" applyFont="1" applyBorder="1"/>
    <xf numFmtId="0" fontId="20" fillId="0" borderId="0" xfId="0" applyFont="1"/>
    <xf numFmtId="0" fontId="13" fillId="0" borderId="0" xfId="0" applyFont="1"/>
    <xf numFmtId="164" fontId="3" fillId="0" borderId="0" xfId="0" applyNumberFormat="1" applyFont="1" applyAlignment="1">
      <alignment horizontal="left"/>
    </xf>
    <xf numFmtId="0" fontId="23" fillId="0" borderId="11" xfId="0" quotePrefix="1" applyFont="1" applyBorder="1" applyAlignment="1">
      <alignment horizontal="center" vertical="center"/>
    </xf>
    <xf numFmtId="0" fontId="23" fillId="0" borderId="13" xfId="0" applyFont="1" applyBorder="1" applyAlignment="1">
      <alignment horizontal="left"/>
    </xf>
    <xf numFmtId="0" fontId="23" fillId="0" borderId="5" xfId="0" quotePrefix="1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2" xfId="0" applyFont="1" applyBorder="1"/>
    <xf numFmtId="0" fontId="23" fillId="0" borderId="13" xfId="0" applyFont="1" applyBorder="1"/>
    <xf numFmtId="0" fontId="23" fillId="0" borderId="5" xfId="0" applyFont="1" applyBorder="1" applyAlignment="1">
      <alignment horizontal="center" vertical="center"/>
    </xf>
    <xf numFmtId="3" fontId="23" fillId="0" borderId="5" xfId="0" applyNumberFormat="1" applyFont="1" applyBorder="1" applyAlignment="1">
      <alignment horizontal="right" vertical="center"/>
    </xf>
    <xf numFmtId="0" fontId="23" fillId="0" borderId="5" xfId="0" applyFont="1" applyBorder="1" applyAlignment="1">
      <alignment horizontal="left" vertical="center"/>
    </xf>
    <xf numFmtId="0" fontId="24" fillId="0" borderId="12" xfId="0" applyFont="1" applyBorder="1"/>
    <xf numFmtId="0" fontId="23" fillId="0" borderId="5" xfId="0" applyFont="1" applyBorder="1" applyAlignment="1">
      <alignment horizontal="right" vertical="center"/>
    </xf>
    <xf numFmtId="0" fontId="23" fillId="0" borderId="12" xfId="0" applyFont="1" applyBorder="1" applyAlignment="1">
      <alignment horizontal="left"/>
    </xf>
    <xf numFmtId="0" fontId="2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/>
    </xf>
    <xf numFmtId="0" fontId="19" fillId="4" borderId="1" xfId="0" applyFont="1" applyFill="1" applyBorder="1" applyAlignment="1">
      <alignment horizontal="left"/>
    </xf>
    <xf numFmtId="0" fontId="22" fillId="0" borderId="1" xfId="0" applyFont="1" applyBorder="1"/>
    <xf numFmtId="0" fontId="23" fillId="0" borderId="1" xfId="0" quotePrefix="1" applyFont="1" applyBorder="1" applyAlignment="1">
      <alignment horizontal="center" vertical="center"/>
    </xf>
    <xf numFmtId="0" fontId="23" fillId="0" borderId="1" xfId="0" applyFont="1" applyBorder="1" applyAlignment="1">
      <alignment horizontal="left"/>
    </xf>
    <xf numFmtId="0" fontId="23" fillId="0" borderId="1" xfId="0" quotePrefix="1" applyFont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left"/>
    </xf>
    <xf numFmtId="0" fontId="23" fillId="0" borderId="1" xfId="0" applyFont="1" applyBorder="1"/>
    <xf numFmtId="0" fontId="24" fillId="0" borderId="1" xfId="0" applyFont="1" applyBorder="1"/>
    <xf numFmtId="0" fontId="23" fillId="0" borderId="1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1" fillId="0" borderId="5" xfId="0" quotePrefix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164" fontId="23" fillId="0" borderId="1" xfId="1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2" xfId="0" quotePrefix="1" applyFont="1" applyBorder="1" applyAlignment="1">
      <alignment horizontal="center" vertical="center"/>
    </xf>
    <xf numFmtId="0" fontId="26" fillId="0" borderId="1" xfId="0" quotePrefix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4" fontId="23" fillId="0" borderId="1" xfId="1" applyNumberFormat="1" applyFont="1" applyBorder="1"/>
    <xf numFmtId="164" fontId="26" fillId="0" borderId="1" xfId="1" applyNumberFormat="1" applyFont="1" applyBorder="1" applyAlignment="1">
      <alignment vertical="center"/>
    </xf>
    <xf numFmtId="0" fontId="23" fillId="0" borderId="12" xfId="0" applyFont="1" applyBorder="1" applyAlignment="1">
      <alignment horizontal="right"/>
    </xf>
    <xf numFmtId="0" fontId="25" fillId="0" borderId="0" xfId="0" applyFont="1"/>
    <xf numFmtId="0" fontId="23" fillId="0" borderId="12" xfId="0" applyFont="1" applyBorder="1" applyAlignment="1">
      <alignment horizontal="center"/>
    </xf>
    <xf numFmtId="164" fontId="23" fillId="0" borderId="1" xfId="1" applyNumberFormat="1" applyFont="1" applyBorder="1" applyAlignment="1">
      <alignment horizontal="center" vertical="center"/>
    </xf>
    <xf numFmtId="0" fontId="23" fillId="0" borderId="5" xfId="0" quotePrefix="1" applyFont="1" applyBorder="1" applyAlignment="1">
      <alignment horizontal="center" vertical="center"/>
    </xf>
    <xf numFmtId="164" fontId="23" fillId="0" borderId="1" xfId="1" applyNumberFormat="1" applyFont="1" applyBorder="1" applyAlignment="1">
      <alignment vertical="center"/>
    </xf>
    <xf numFmtId="0" fontId="26" fillId="0" borderId="13" xfId="0" applyFont="1" applyBorder="1"/>
    <xf numFmtId="0" fontId="16" fillId="0" borderId="2" xfId="0" quotePrefix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164" fontId="16" fillId="0" borderId="1" xfId="1" applyNumberFormat="1" applyFont="1" applyBorder="1" applyAlignment="1">
      <alignment horizontal="right"/>
    </xf>
    <xf numFmtId="164" fontId="16" fillId="0" borderId="1" xfId="1" applyNumberFormat="1" applyFont="1" applyBorder="1"/>
    <xf numFmtId="0" fontId="11" fillId="0" borderId="0" xfId="0" applyFont="1"/>
    <xf numFmtId="0" fontId="27" fillId="0" borderId="0" xfId="0" applyFont="1"/>
    <xf numFmtId="0" fontId="11" fillId="0" borderId="2" xfId="0" quotePrefix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4" fontId="11" fillId="0" borderId="1" xfId="1" applyNumberFormat="1" applyFont="1" applyBorder="1" applyAlignment="1">
      <alignment horizont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/>
    <xf numFmtId="0" fontId="26" fillId="0" borderId="12" xfId="0" applyFont="1" applyBorder="1"/>
    <xf numFmtId="0" fontId="16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23" fillId="0" borderId="15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/>
    </xf>
    <xf numFmtId="0" fontId="28" fillId="0" borderId="0" xfId="0" applyFont="1"/>
    <xf numFmtId="0" fontId="6" fillId="0" borderId="0" xfId="0" applyFont="1" applyAlignment="1">
      <alignment horizontal="center"/>
    </xf>
    <xf numFmtId="0" fontId="26" fillId="0" borderId="1" xfId="0" applyFont="1" applyBorder="1" applyAlignment="1">
      <alignment horizontal="left"/>
    </xf>
    <xf numFmtId="0" fontId="26" fillId="0" borderId="1" xfId="0" applyFont="1" applyBorder="1"/>
    <xf numFmtId="0" fontId="9" fillId="0" borderId="1" xfId="0" quotePrefix="1" applyFont="1" applyBorder="1" applyAlignment="1">
      <alignment horizontal="center"/>
    </xf>
    <xf numFmtId="164" fontId="10" fillId="0" borderId="1" xfId="0" applyNumberFormat="1" applyFont="1" applyBorder="1"/>
    <xf numFmtId="0" fontId="16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1" xfId="0" applyFont="1" applyBorder="1" applyAlignment="1">
      <alignment horizontal="right" vertical="center"/>
    </xf>
    <xf numFmtId="0" fontId="20" fillId="0" borderId="1" xfId="0" applyFont="1" applyBorder="1"/>
    <xf numFmtId="0" fontId="20" fillId="0" borderId="1" xfId="0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1" xfId="0" quotePrefix="1" applyFont="1" applyBorder="1" applyAlignment="1">
      <alignment horizontal="left" vertical="center" wrapText="1"/>
    </xf>
    <xf numFmtId="0" fontId="23" fillId="0" borderId="1" xfId="0" quotePrefix="1" applyFont="1" applyBorder="1" applyAlignment="1">
      <alignment horizontal="left" vertical="center" wrapText="1"/>
    </xf>
    <xf numFmtId="14" fontId="23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14" fontId="23" fillId="0" borderId="1" xfId="0" quotePrefix="1" applyNumberFormat="1" applyFont="1" applyBorder="1" applyAlignment="1">
      <alignment horizontal="left" vertical="center" wrapText="1"/>
    </xf>
    <xf numFmtId="0" fontId="23" fillId="0" borderId="1" xfId="0" quotePrefix="1" applyFont="1" applyBorder="1" applyAlignment="1">
      <alignment horizontal="left" vertical="center"/>
    </xf>
    <xf numFmtId="0" fontId="20" fillId="0" borderId="1" xfId="0" quotePrefix="1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14" fontId="20" fillId="0" borderId="1" xfId="0" applyNumberFormat="1" applyFont="1" applyBorder="1" applyAlignment="1">
      <alignment horizontal="left"/>
    </xf>
    <xf numFmtId="0" fontId="10" fillId="0" borderId="16" xfId="0" quotePrefix="1" applyFont="1" applyBorder="1" applyAlignment="1">
      <alignment horizontal="center" vertical="center"/>
    </xf>
    <xf numFmtId="0" fontId="10" fillId="0" borderId="0" xfId="0" quotePrefix="1" applyFont="1" applyAlignment="1">
      <alignment horizontal="center" vertical="center"/>
    </xf>
    <xf numFmtId="0" fontId="15" fillId="0" borderId="16" xfId="0" quotePrefix="1" applyFont="1" applyBorder="1" applyAlignment="1">
      <alignment horizontal="center" vertical="center" wrapText="1"/>
    </xf>
    <xf numFmtId="0" fontId="15" fillId="0" borderId="0" xfId="0" quotePrefix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3" fillId="0" borderId="16" xfId="0" quotePrefix="1" applyFont="1" applyBorder="1" applyAlignment="1">
      <alignment horizontal="center" vertical="center" wrapText="1"/>
    </xf>
    <xf numFmtId="0" fontId="23" fillId="0" borderId="0" xfId="0" quotePrefix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6" fillId="0" borderId="16" xfId="0" quotePrefix="1" applyFont="1" applyBorder="1" applyAlignment="1">
      <alignment horizontal="center" vertical="center"/>
    </xf>
    <xf numFmtId="0" fontId="26" fillId="0" borderId="0" xfId="0" quotePrefix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93"/>
  <sheetViews>
    <sheetView tabSelected="1" topLeftCell="A456" workbookViewId="0">
      <selection activeCell="N529" sqref="N529"/>
    </sheetView>
  </sheetViews>
  <sheetFormatPr defaultRowHeight="14.5" x14ac:dyDescent="0.35"/>
  <cols>
    <col min="1" max="1" width="5.1796875" customWidth="1"/>
    <col min="2" max="2" width="19.81640625" customWidth="1"/>
    <col min="3" max="3" width="6.453125" customWidth="1"/>
    <col min="4" max="4" width="7" customWidth="1"/>
    <col min="5" max="5" width="6.7265625" customWidth="1"/>
    <col min="6" max="6" width="16.26953125" customWidth="1"/>
    <col min="7" max="7" width="18.54296875" customWidth="1"/>
    <col min="8" max="8" width="7.26953125" customWidth="1"/>
    <col min="9" max="9" width="7.7265625" customWidth="1"/>
    <col min="10" max="10" width="10.54296875" customWidth="1"/>
    <col min="11" max="11" width="11.453125" customWidth="1"/>
    <col min="12" max="12" width="7.26953125" customWidth="1"/>
    <col min="13" max="13" width="6.54296875" customWidth="1"/>
  </cols>
  <sheetData>
    <row r="1" spans="1:14" ht="15.5" x14ac:dyDescent="0.35">
      <c r="A1" s="161" t="s">
        <v>45</v>
      </c>
      <c r="B1" s="161"/>
      <c r="C1" s="161"/>
      <c r="D1" s="161"/>
      <c r="E1" s="161"/>
      <c r="F1" s="49"/>
      <c r="G1" s="49"/>
      <c r="H1" s="49"/>
      <c r="I1" s="49"/>
      <c r="J1" s="49"/>
      <c r="K1" s="49"/>
      <c r="L1" s="49"/>
      <c r="M1" s="49"/>
      <c r="N1" s="49"/>
    </row>
    <row r="2" spans="1:14" ht="15.5" x14ac:dyDescent="0.35">
      <c r="A2" s="188" t="s">
        <v>69</v>
      </c>
      <c r="B2" s="188"/>
      <c r="C2" s="188"/>
      <c r="D2" s="188"/>
      <c r="E2" s="188"/>
      <c r="F2" s="188"/>
      <c r="G2" s="49"/>
      <c r="H2" s="155" t="s">
        <v>0</v>
      </c>
      <c r="I2" s="155"/>
      <c r="J2" s="155"/>
      <c r="K2" s="155"/>
      <c r="L2" s="155"/>
      <c r="M2" s="155"/>
      <c r="N2" s="49"/>
    </row>
    <row r="3" spans="1:14" ht="15.5" x14ac:dyDescent="0.35">
      <c r="A3" s="49"/>
      <c r="B3" s="49"/>
      <c r="C3" s="49"/>
      <c r="D3" s="49"/>
      <c r="E3" s="49"/>
      <c r="F3" s="49"/>
      <c r="G3" s="49"/>
      <c r="H3" s="155" t="s">
        <v>1</v>
      </c>
      <c r="I3" s="155"/>
      <c r="J3" s="155"/>
      <c r="K3" s="155"/>
      <c r="L3" s="155"/>
      <c r="M3" s="155"/>
      <c r="N3" s="49"/>
    </row>
    <row r="4" spans="1:14" ht="15.5" x14ac:dyDescent="0.35">
      <c r="A4" s="49"/>
      <c r="B4" s="49"/>
      <c r="C4" s="49"/>
      <c r="D4" s="49"/>
      <c r="E4" s="49"/>
      <c r="F4" s="49"/>
      <c r="G4" s="49"/>
      <c r="H4" s="7"/>
      <c r="I4" s="7"/>
      <c r="J4" s="7"/>
      <c r="K4" s="7"/>
      <c r="L4" s="7"/>
      <c r="M4" s="7"/>
      <c r="N4" s="49"/>
    </row>
    <row r="5" spans="1:14" ht="15.5" x14ac:dyDescent="0.35">
      <c r="A5" s="155" t="s">
        <v>326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49"/>
    </row>
    <row r="6" spans="1:14" ht="15.5" x14ac:dyDescent="0.35">
      <c r="A6" s="156" t="s">
        <v>324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49"/>
    </row>
    <row r="7" spans="1:14" ht="15" x14ac:dyDescent="0.35">
      <c r="A7" s="172" t="s">
        <v>2</v>
      </c>
      <c r="B7" s="174" t="s">
        <v>14</v>
      </c>
      <c r="C7" s="175" t="s">
        <v>10</v>
      </c>
      <c r="D7" s="176"/>
      <c r="E7" s="177"/>
      <c r="F7" s="174" t="s">
        <v>15</v>
      </c>
      <c r="G7" s="172" t="s">
        <v>9</v>
      </c>
      <c r="H7" s="174" t="s">
        <v>6</v>
      </c>
      <c r="I7" s="174" t="s">
        <v>27</v>
      </c>
      <c r="J7" s="198" t="s">
        <v>4</v>
      </c>
      <c r="K7" s="179" t="s">
        <v>18</v>
      </c>
      <c r="L7" s="179" t="s">
        <v>228</v>
      </c>
      <c r="M7" s="200" t="s">
        <v>3</v>
      </c>
      <c r="N7" s="50"/>
    </row>
    <row r="8" spans="1:14" ht="87.75" customHeight="1" x14ac:dyDescent="0.35">
      <c r="A8" s="173"/>
      <c r="B8" s="173"/>
      <c r="C8" s="44" t="s">
        <v>11</v>
      </c>
      <c r="D8" s="44" t="s">
        <v>12</v>
      </c>
      <c r="E8" s="44" t="s">
        <v>13</v>
      </c>
      <c r="F8" s="173"/>
      <c r="G8" s="173"/>
      <c r="H8" s="178"/>
      <c r="I8" s="178"/>
      <c r="J8" s="199"/>
      <c r="K8" s="180"/>
      <c r="L8" s="181"/>
      <c r="M8" s="180"/>
      <c r="N8" s="50"/>
    </row>
    <row r="9" spans="1:14" ht="15" x14ac:dyDescent="0.35">
      <c r="A9" s="182" t="s">
        <v>28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4"/>
      <c r="N9" s="49"/>
    </row>
    <row r="10" spans="1:14" x14ac:dyDescent="0.35">
      <c r="A10" s="185" t="s">
        <v>151</v>
      </c>
      <c r="B10" s="186"/>
      <c r="C10" s="186"/>
      <c r="D10" s="186"/>
      <c r="E10" s="187"/>
      <c r="F10" s="13"/>
      <c r="G10" s="13"/>
      <c r="H10" s="13"/>
      <c r="I10" s="47"/>
      <c r="J10" s="40"/>
      <c r="K10" s="13"/>
      <c r="L10" s="12"/>
      <c r="M10" s="13"/>
      <c r="N10" s="28"/>
    </row>
    <row r="11" spans="1:14" x14ac:dyDescent="0.35">
      <c r="A11" s="52">
        <v>1</v>
      </c>
      <c r="B11" s="63" t="s">
        <v>168</v>
      </c>
      <c r="C11" s="64">
        <v>29</v>
      </c>
      <c r="D11" s="70" t="s">
        <v>35</v>
      </c>
      <c r="E11" s="64">
        <v>2010</v>
      </c>
      <c r="F11" s="56" t="s">
        <v>37</v>
      </c>
      <c r="G11" s="56" t="s">
        <v>175</v>
      </c>
      <c r="H11" s="91">
        <v>4</v>
      </c>
      <c r="I11" s="14">
        <v>35000</v>
      </c>
      <c r="J11" s="59">
        <f>H11*I11</f>
        <v>140000</v>
      </c>
      <c r="K11" s="62" t="s">
        <v>321</v>
      </c>
      <c r="L11" s="58">
        <v>49</v>
      </c>
      <c r="M11" s="56" t="s">
        <v>191</v>
      </c>
      <c r="N11" s="28"/>
    </row>
    <row r="12" spans="1:14" x14ac:dyDescent="0.35">
      <c r="A12" s="52">
        <v>2</v>
      </c>
      <c r="B12" s="56" t="s">
        <v>185</v>
      </c>
      <c r="C12" s="64">
        <v>14</v>
      </c>
      <c r="D12" s="64">
        <v>10</v>
      </c>
      <c r="E12" s="64">
        <v>2008</v>
      </c>
      <c r="F12" s="56" t="s">
        <v>167</v>
      </c>
      <c r="G12" s="56" t="s">
        <v>174</v>
      </c>
      <c r="H12" s="91">
        <v>4</v>
      </c>
      <c r="I12" s="14">
        <v>35000</v>
      </c>
      <c r="J12" s="59">
        <f t="shared" ref="J12:J48" si="0">H12*I12</f>
        <v>140000</v>
      </c>
      <c r="K12" s="62" t="s">
        <v>321</v>
      </c>
      <c r="L12" s="58">
        <v>25</v>
      </c>
      <c r="M12" s="56" t="s">
        <v>84</v>
      </c>
      <c r="N12" s="28"/>
    </row>
    <row r="13" spans="1:14" x14ac:dyDescent="0.35">
      <c r="A13" s="52">
        <v>3</v>
      </c>
      <c r="B13" s="63" t="s">
        <v>170</v>
      </c>
      <c r="C13" s="64">
        <v>23</v>
      </c>
      <c r="D13" s="70" t="s">
        <v>50</v>
      </c>
      <c r="E13" s="64">
        <v>2012</v>
      </c>
      <c r="F13" s="109" t="s">
        <v>187</v>
      </c>
      <c r="G13" s="56" t="s">
        <v>181</v>
      </c>
      <c r="H13" s="91">
        <v>4</v>
      </c>
      <c r="I13" s="14">
        <v>35000</v>
      </c>
      <c r="J13" s="59">
        <f t="shared" si="0"/>
        <v>140000</v>
      </c>
      <c r="K13" s="62" t="s">
        <v>321</v>
      </c>
      <c r="L13" s="58">
        <v>50</v>
      </c>
      <c r="M13" s="56" t="s">
        <v>125</v>
      </c>
      <c r="N13" s="28"/>
    </row>
    <row r="14" spans="1:14" x14ac:dyDescent="0.35">
      <c r="A14" s="52">
        <v>4</v>
      </c>
      <c r="B14" s="53" t="s">
        <v>209</v>
      </c>
      <c r="C14" s="55">
        <v>12</v>
      </c>
      <c r="D14" s="54" t="s">
        <v>44</v>
      </c>
      <c r="E14" s="55">
        <v>2010</v>
      </c>
      <c r="F14" s="95" t="s">
        <v>232</v>
      </c>
      <c r="G14" s="56" t="s">
        <v>233</v>
      </c>
      <c r="H14" s="91">
        <v>4</v>
      </c>
      <c r="I14" s="14">
        <v>35000</v>
      </c>
      <c r="J14" s="59">
        <f t="shared" si="0"/>
        <v>140000</v>
      </c>
      <c r="K14" s="62" t="s">
        <v>321</v>
      </c>
      <c r="L14" s="58">
        <v>27</v>
      </c>
      <c r="M14" s="56" t="s">
        <v>125</v>
      </c>
      <c r="N14" s="28"/>
    </row>
    <row r="15" spans="1:14" x14ac:dyDescent="0.35">
      <c r="A15" s="52">
        <v>5</v>
      </c>
      <c r="B15" s="63" t="s">
        <v>169</v>
      </c>
      <c r="C15" s="70" t="s">
        <v>36</v>
      </c>
      <c r="D15" s="64">
        <v>12</v>
      </c>
      <c r="E15" s="64">
        <v>2010</v>
      </c>
      <c r="F15" s="56" t="s">
        <v>127</v>
      </c>
      <c r="G15" s="56" t="s">
        <v>180</v>
      </c>
      <c r="H15" s="91">
        <v>4</v>
      </c>
      <c r="I15" s="14">
        <v>35000</v>
      </c>
      <c r="J15" s="59">
        <f t="shared" si="0"/>
        <v>140000</v>
      </c>
      <c r="K15" s="62" t="s">
        <v>321</v>
      </c>
      <c r="L15" s="58">
        <v>64</v>
      </c>
      <c r="M15" s="56" t="s">
        <v>234</v>
      </c>
      <c r="N15" s="28"/>
    </row>
    <row r="16" spans="1:14" x14ac:dyDescent="0.35">
      <c r="A16" s="52">
        <v>6</v>
      </c>
      <c r="B16" s="63" t="s">
        <v>98</v>
      </c>
      <c r="C16" s="68">
        <v>30</v>
      </c>
      <c r="D16" s="68" t="s">
        <v>50</v>
      </c>
      <c r="E16" s="74">
        <v>2009</v>
      </c>
      <c r="F16" s="109" t="s">
        <v>184</v>
      </c>
      <c r="G16" s="56" t="s">
        <v>100</v>
      </c>
      <c r="H16" s="91">
        <v>4</v>
      </c>
      <c r="I16" s="14">
        <v>35000</v>
      </c>
      <c r="J16" s="59">
        <f t="shared" si="0"/>
        <v>140000</v>
      </c>
      <c r="K16" s="62" t="s">
        <v>321</v>
      </c>
      <c r="L16" s="94">
        <v>11</v>
      </c>
      <c r="M16" s="56" t="s">
        <v>258</v>
      </c>
      <c r="N16" s="28"/>
    </row>
    <row r="17" spans="1:15" x14ac:dyDescent="0.35">
      <c r="A17" s="52">
        <v>7</v>
      </c>
      <c r="B17" s="63" t="s">
        <v>88</v>
      </c>
      <c r="C17" s="70">
        <v>10</v>
      </c>
      <c r="D17" s="70" t="s">
        <v>50</v>
      </c>
      <c r="E17" s="64">
        <v>2009</v>
      </c>
      <c r="F17" s="109" t="s">
        <v>89</v>
      </c>
      <c r="G17" s="56" t="s">
        <v>175</v>
      </c>
      <c r="H17" s="91">
        <v>4</v>
      </c>
      <c r="I17" s="14">
        <v>35000</v>
      </c>
      <c r="J17" s="59">
        <f t="shared" si="0"/>
        <v>140000</v>
      </c>
      <c r="K17" s="62" t="s">
        <v>321</v>
      </c>
      <c r="L17" s="58">
        <v>59</v>
      </c>
      <c r="M17" s="56" t="s">
        <v>193</v>
      </c>
      <c r="N17" s="28"/>
    </row>
    <row r="18" spans="1:15" x14ac:dyDescent="0.35">
      <c r="A18" s="52">
        <v>8</v>
      </c>
      <c r="B18" s="53" t="s">
        <v>92</v>
      </c>
      <c r="C18" s="54">
        <v>16</v>
      </c>
      <c r="D18" s="54" t="s">
        <v>34</v>
      </c>
      <c r="E18" s="55">
        <v>2009</v>
      </c>
      <c r="F18" s="57" t="s">
        <v>93</v>
      </c>
      <c r="G18" s="56" t="s">
        <v>219</v>
      </c>
      <c r="H18" s="91">
        <v>4</v>
      </c>
      <c r="I18" s="14">
        <v>35000</v>
      </c>
      <c r="J18" s="59">
        <f t="shared" si="0"/>
        <v>140000</v>
      </c>
      <c r="K18" s="62" t="s">
        <v>321</v>
      </c>
      <c r="L18" s="58">
        <v>35</v>
      </c>
      <c r="M18" s="56" t="s">
        <v>193</v>
      </c>
      <c r="N18" s="28"/>
    </row>
    <row r="19" spans="1:15" x14ac:dyDescent="0.35">
      <c r="A19" s="52">
        <v>9</v>
      </c>
      <c r="B19" s="53" t="s">
        <v>97</v>
      </c>
      <c r="C19" s="54" t="s">
        <v>33</v>
      </c>
      <c r="D19" s="54">
        <v>10</v>
      </c>
      <c r="E19" s="55">
        <v>2009</v>
      </c>
      <c r="F19" s="57" t="s">
        <v>68</v>
      </c>
      <c r="G19" s="56" t="s">
        <v>183</v>
      </c>
      <c r="H19" s="91">
        <v>4</v>
      </c>
      <c r="I19" s="14">
        <v>35000</v>
      </c>
      <c r="J19" s="59">
        <f t="shared" si="0"/>
        <v>140000</v>
      </c>
      <c r="K19" s="62" t="s">
        <v>321</v>
      </c>
      <c r="L19" s="58">
        <v>55</v>
      </c>
      <c r="M19" s="56" t="s">
        <v>193</v>
      </c>
      <c r="N19" s="28"/>
    </row>
    <row r="20" spans="1:15" x14ac:dyDescent="0.35">
      <c r="A20" s="52">
        <v>10</v>
      </c>
      <c r="B20" s="53" t="s">
        <v>91</v>
      </c>
      <c r="C20" s="54" t="s">
        <v>39</v>
      </c>
      <c r="D20" s="54">
        <v>11</v>
      </c>
      <c r="E20" s="55">
        <v>2009</v>
      </c>
      <c r="F20" s="57" t="s">
        <v>249</v>
      </c>
      <c r="G20" s="56" t="s">
        <v>183</v>
      </c>
      <c r="H20" s="91">
        <v>4</v>
      </c>
      <c r="I20" s="14">
        <v>35000</v>
      </c>
      <c r="J20" s="59">
        <f t="shared" si="0"/>
        <v>140000</v>
      </c>
      <c r="K20" s="62" t="s">
        <v>321</v>
      </c>
      <c r="L20" s="58">
        <v>62</v>
      </c>
      <c r="M20" s="56" t="s">
        <v>193</v>
      </c>
      <c r="N20" s="28"/>
    </row>
    <row r="21" spans="1:15" x14ac:dyDescent="0.35">
      <c r="A21" s="52">
        <v>11</v>
      </c>
      <c r="B21" s="53" t="s">
        <v>123</v>
      </c>
      <c r="C21" s="54">
        <v>25</v>
      </c>
      <c r="D21" s="54" t="s">
        <v>35</v>
      </c>
      <c r="E21" s="55">
        <v>2009</v>
      </c>
      <c r="F21" s="57" t="s">
        <v>40</v>
      </c>
      <c r="G21" s="61" t="s">
        <v>323</v>
      </c>
      <c r="H21" s="91">
        <v>4</v>
      </c>
      <c r="I21" s="14">
        <v>35000</v>
      </c>
      <c r="J21" s="59">
        <f t="shared" si="0"/>
        <v>140000</v>
      </c>
      <c r="K21" s="62" t="s">
        <v>321</v>
      </c>
      <c r="L21" s="58">
        <v>79</v>
      </c>
      <c r="M21" s="56" t="s">
        <v>197</v>
      </c>
      <c r="N21" s="28"/>
    </row>
    <row r="22" spans="1:15" x14ac:dyDescent="0.35">
      <c r="A22" s="52">
        <v>12</v>
      </c>
      <c r="B22" s="53" t="s">
        <v>133</v>
      </c>
      <c r="C22" s="54">
        <v>15</v>
      </c>
      <c r="D22" s="54">
        <v>11</v>
      </c>
      <c r="E22" s="55">
        <v>2009</v>
      </c>
      <c r="F22" s="57" t="s">
        <v>134</v>
      </c>
      <c r="G22" s="56" t="s">
        <v>219</v>
      </c>
      <c r="H22" s="91">
        <v>4</v>
      </c>
      <c r="I22" s="14">
        <v>35000</v>
      </c>
      <c r="J22" s="59">
        <f t="shared" si="0"/>
        <v>140000</v>
      </c>
      <c r="K22" s="62" t="s">
        <v>321</v>
      </c>
      <c r="L22" s="58">
        <v>40</v>
      </c>
      <c r="M22" s="56" t="s">
        <v>198</v>
      </c>
      <c r="N22" s="28"/>
    </row>
    <row r="23" spans="1:15" x14ac:dyDescent="0.35">
      <c r="A23" s="52">
        <v>13</v>
      </c>
      <c r="B23" s="53" t="s">
        <v>155</v>
      </c>
      <c r="C23" s="54" t="s">
        <v>43</v>
      </c>
      <c r="D23" s="54" t="s">
        <v>43</v>
      </c>
      <c r="E23" s="55">
        <v>2008</v>
      </c>
      <c r="F23" s="57" t="s">
        <v>134</v>
      </c>
      <c r="G23" s="56" t="s">
        <v>219</v>
      </c>
      <c r="H23" s="91">
        <v>4</v>
      </c>
      <c r="I23" s="14">
        <v>35000</v>
      </c>
      <c r="J23" s="59">
        <f t="shared" si="0"/>
        <v>140000</v>
      </c>
      <c r="K23" s="62" t="s">
        <v>321</v>
      </c>
      <c r="L23" s="58">
        <v>40</v>
      </c>
      <c r="M23" s="56" t="s">
        <v>198</v>
      </c>
      <c r="N23" s="28"/>
    </row>
    <row r="24" spans="1:15" x14ac:dyDescent="0.35">
      <c r="A24" s="52">
        <v>14</v>
      </c>
      <c r="B24" s="53" t="s">
        <v>235</v>
      </c>
      <c r="C24" s="54" t="s">
        <v>36</v>
      </c>
      <c r="D24" s="54">
        <v>11</v>
      </c>
      <c r="E24" s="55">
        <v>2009</v>
      </c>
      <c r="F24" s="95" t="s">
        <v>236</v>
      </c>
      <c r="G24" s="56" t="s">
        <v>219</v>
      </c>
      <c r="H24" s="91">
        <v>4</v>
      </c>
      <c r="I24" s="14">
        <v>35000</v>
      </c>
      <c r="J24" s="59">
        <f t="shared" si="0"/>
        <v>140000</v>
      </c>
      <c r="K24" s="62" t="s">
        <v>321</v>
      </c>
      <c r="L24" s="58">
        <v>56</v>
      </c>
      <c r="M24" s="56" t="s">
        <v>198</v>
      </c>
      <c r="N24" s="28"/>
    </row>
    <row r="25" spans="1:15" x14ac:dyDescent="0.35">
      <c r="A25" s="52">
        <v>15</v>
      </c>
      <c r="B25" s="53" t="s">
        <v>111</v>
      </c>
      <c r="C25" s="54">
        <v>26</v>
      </c>
      <c r="D25" s="54" t="s">
        <v>34</v>
      </c>
      <c r="E25" s="55">
        <v>2009</v>
      </c>
      <c r="F25" s="57" t="s">
        <v>112</v>
      </c>
      <c r="G25" s="56" t="s">
        <v>216</v>
      </c>
      <c r="H25" s="91">
        <v>4</v>
      </c>
      <c r="I25" s="14">
        <v>35000</v>
      </c>
      <c r="J25" s="59">
        <f t="shared" si="0"/>
        <v>140000</v>
      </c>
      <c r="K25" s="62" t="s">
        <v>321</v>
      </c>
      <c r="L25" s="93" t="s">
        <v>44</v>
      </c>
      <c r="M25" s="56" t="s">
        <v>263</v>
      </c>
      <c r="N25" s="28"/>
      <c r="O25">
        <v>1</v>
      </c>
    </row>
    <row r="26" spans="1:15" x14ac:dyDescent="0.35">
      <c r="A26" s="52">
        <v>16</v>
      </c>
      <c r="B26" s="53" t="s">
        <v>141</v>
      </c>
      <c r="C26" s="54" t="s">
        <v>39</v>
      </c>
      <c r="D26" s="54" t="s">
        <v>32</v>
      </c>
      <c r="E26" s="55">
        <v>2008</v>
      </c>
      <c r="F26" s="57" t="s">
        <v>140</v>
      </c>
      <c r="G26" s="61" t="s">
        <v>322</v>
      </c>
      <c r="H26" s="91">
        <v>4</v>
      </c>
      <c r="I26" s="14">
        <v>35000</v>
      </c>
      <c r="J26" s="59">
        <f t="shared" si="0"/>
        <v>140000</v>
      </c>
      <c r="K26" s="62" t="s">
        <v>321</v>
      </c>
      <c r="L26" s="93">
        <v>81</v>
      </c>
      <c r="M26" s="56" t="s">
        <v>129</v>
      </c>
      <c r="N26" s="28"/>
    </row>
    <row r="27" spans="1:15" x14ac:dyDescent="0.35">
      <c r="A27" s="52">
        <v>17</v>
      </c>
      <c r="B27" s="63" t="s">
        <v>130</v>
      </c>
      <c r="C27" s="64">
        <v>19</v>
      </c>
      <c r="D27" s="64">
        <v>10</v>
      </c>
      <c r="E27" s="64">
        <v>2008</v>
      </c>
      <c r="F27" s="56" t="s">
        <v>82</v>
      </c>
      <c r="G27" s="56" t="s">
        <v>176</v>
      </c>
      <c r="H27" s="91">
        <v>4</v>
      </c>
      <c r="I27" s="14">
        <v>35000</v>
      </c>
      <c r="J27" s="59">
        <f t="shared" si="0"/>
        <v>140000</v>
      </c>
      <c r="K27" s="62" t="s">
        <v>321</v>
      </c>
      <c r="L27" s="58">
        <v>65</v>
      </c>
      <c r="M27" s="56" t="s">
        <v>196</v>
      </c>
      <c r="N27" s="28"/>
    </row>
    <row r="28" spans="1:15" x14ac:dyDescent="0.35">
      <c r="A28" s="52">
        <v>18</v>
      </c>
      <c r="B28" s="53" t="s">
        <v>85</v>
      </c>
      <c r="C28" s="55">
        <v>13</v>
      </c>
      <c r="D28" s="55">
        <v>12</v>
      </c>
      <c r="E28" s="55">
        <v>2008</v>
      </c>
      <c r="F28" s="57" t="s">
        <v>86</v>
      </c>
      <c r="G28" s="61" t="s">
        <v>237</v>
      </c>
      <c r="H28" s="91">
        <v>4</v>
      </c>
      <c r="I28" s="14">
        <v>35000</v>
      </c>
      <c r="J28" s="59">
        <f t="shared" si="0"/>
        <v>140000</v>
      </c>
      <c r="K28" s="62" t="s">
        <v>321</v>
      </c>
      <c r="L28" s="93">
        <v>52</v>
      </c>
      <c r="M28" s="56" t="s">
        <v>196</v>
      </c>
      <c r="N28" s="28"/>
    </row>
    <row r="29" spans="1:15" x14ac:dyDescent="0.35">
      <c r="A29" s="52">
        <v>19</v>
      </c>
      <c r="B29" s="63" t="s">
        <v>128</v>
      </c>
      <c r="C29" s="70" t="s">
        <v>222</v>
      </c>
      <c r="D29" s="70" t="s">
        <v>33</v>
      </c>
      <c r="E29" s="64">
        <v>2008</v>
      </c>
      <c r="F29" s="56" t="s">
        <v>127</v>
      </c>
      <c r="G29" s="56" t="s">
        <v>182</v>
      </c>
      <c r="H29" s="91">
        <v>4</v>
      </c>
      <c r="I29" s="14">
        <v>35000</v>
      </c>
      <c r="J29" s="59">
        <f t="shared" si="0"/>
        <v>140000</v>
      </c>
      <c r="K29" s="62" t="s">
        <v>321</v>
      </c>
      <c r="L29" s="58">
        <v>64</v>
      </c>
      <c r="M29" s="56" t="s">
        <v>194</v>
      </c>
      <c r="N29" s="28"/>
    </row>
    <row r="30" spans="1:15" x14ac:dyDescent="0.35">
      <c r="A30" s="52">
        <v>20</v>
      </c>
      <c r="B30" s="63" t="s">
        <v>124</v>
      </c>
      <c r="C30" s="70" t="s">
        <v>39</v>
      </c>
      <c r="D30" s="70" t="s">
        <v>32</v>
      </c>
      <c r="E30" s="64">
        <v>2008</v>
      </c>
      <c r="F30" s="56" t="s">
        <v>126</v>
      </c>
      <c r="G30" s="56" t="s">
        <v>181</v>
      </c>
      <c r="H30" s="91">
        <v>4</v>
      </c>
      <c r="I30" s="14">
        <v>35000</v>
      </c>
      <c r="J30" s="59">
        <f t="shared" si="0"/>
        <v>140000</v>
      </c>
      <c r="K30" s="62" t="s">
        <v>321</v>
      </c>
      <c r="L30" s="58">
        <v>46</v>
      </c>
      <c r="M30" s="56" t="s">
        <v>194</v>
      </c>
      <c r="N30" s="28"/>
    </row>
    <row r="31" spans="1:15" x14ac:dyDescent="0.35">
      <c r="A31" s="52">
        <v>21</v>
      </c>
      <c r="B31" s="53" t="s">
        <v>143</v>
      </c>
      <c r="C31" s="55">
        <v>24</v>
      </c>
      <c r="D31" s="54" t="s">
        <v>50</v>
      </c>
      <c r="E31" s="55">
        <v>2008</v>
      </c>
      <c r="F31" s="95" t="s">
        <v>232</v>
      </c>
      <c r="G31" s="56" t="s">
        <v>233</v>
      </c>
      <c r="H31" s="91">
        <v>4</v>
      </c>
      <c r="I31" s="14">
        <v>35000</v>
      </c>
      <c r="J31" s="59">
        <f t="shared" si="0"/>
        <v>140000</v>
      </c>
      <c r="K31" s="62" t="s">
        <v>321</v>
      </c>
      <c r="L31" s="58">
        <v>27</v>
      </c>
      <c r="M31" s="56" t="s">
        <v>284</v>
      </c>
      <c r="N31" s="28"/>
    </row>
    <row r="32" spans="1:15" x14ac:dyDescent="0.35">
      <c r="A32" s="52">
        <v>22</v>
      </c>
      <c r="B32" s="53" t="s">
        <v>138</v>
      </c>
      <c r="C32" s="54">
        <v>18</v>
      </c>
      <c r="D32" s="54" t="s">
        <v>44</v>
      </c>
      <c r="E32" s="55">
        <v>2008</v>
      </c>
      <c r="F32" s="57" t="s">
        <v>139</v>
      </c>
      <c r="G32" s="61" t="s">
        <v>237</v>
      </c>
      <c r="H32" s="91">
        <v>4</v>
      </c>
      <c r="I32" s="14">
        <v>35000</v>
      </c>
      <c r="J32" s="59">
        <f t="shared" si="0"/>
        <v>140000</v>
      </c>
      <c r="K32" s="62" t="s">
        <v>321</v>
      </c>
      <c r="L32" s="58">
        <v>47</v>
      </c>
      <c r="M32" s="56" t="s">
        <v>190</v>
      </c>
      <c r="N32" s="28"/>
    </row>
    <row r="33" spans="1:14" x14ac:dyDescent="0.35">
      <c r="A33" s="52">
        <v>23</v>
      </c>
      <c r="B33" s="63" t="s">
        <v>71</v>
      </c>
      <c r="C33" s="70">
        <v>11</v>
      </c>
      <c r="D33" s="70" t="s">
        <v>33</v>
      </c>
      <c r="E33" s="64">
        <v>2008</v>
      </c>
      <c r="F33" s="56" t="s">
        <v>72</v>
      </c>
      <c r="G33" s="56" t="s">
        <v>216</v>
      </c>
      <c r="H33" s="91">
        <v>4</v>
      </c>
      <c r="I33" s="14">
        <v>35000</v>
      </c>
      <c r="J33" s="59">
        <f t="shared" si="0"/>
        <v>140000</v>
      </c>
      <c r="K33" s="62" t="s">
        <v>321</v>
      </c>
      <c r="L33" s="93" t="s">
        <v>36</v>
      </c>
      <c r="M33" s="56" t="s">
        <v>190</v>
      </c>
      <c r="N33" s="28"/>
    </row>
    <row r="34" spans="1:14" x14ac:dyDescent="0.35">
      <c r="A34" s="52">
        <v>24</v>
      </c>
      <c r="B34" s="69" t="s">
        <v>262</v>
      </c>
      <c r="C34" s="70">
        <v>28</v>
      </c>
      <c r="D34" s="64">
        <v>8</v>
      </c>
      <c r="E34" s="64">
        <v>2009</v>
      </c>
      <c r="F34" s="72" t="s">
        <v>329</v>
      </c>
      <c r="G34" s="73" t="s">
        <v>174</v>
      </c>
      <c r="H34" s="91">
        <v>4</v>
      </c>
      <c r="I34" s="14">
        <v>35000</v>
      </c>
      <c r="J34" s="59">
        <f t="shared" si="0"/>
        <v>140000</v>
      </c>
      <c r="K34" s="62" t="s">
        <v>321</v>
      </c>
      <c r="L34" s="74">
        <v>30</v>
      </c>
      <c r="M34" s="71" t="s">
        <v>84</v>
      </c>
      <c r="N34" s="28"/>
    </row>
    <row r="35" spans="1:14" x14ac:dyDescent="0.35">
      <c r="A35" s="52">
        <v>25</v>
      </c>
      <c r="B35" s="69" t="s">
        <v>264</v>
      </c>
      <c r="C35" s="70">
        <v>27</v>
      </c>
      <c r="D35" s="64">
        <v>8</v>
      </c>
      <c r="E35" s="64">
        <v>2010</v>
      </c>
      <c r="F35" s="72" t="s">
        <v>265</v>
      </c>
      <c r="G35" s="73" t="s">
        <v>266</v>
      </c>
      <c r="H35" s="91">
        <v>4</v>
      </c>
      <c r="I35" s="14">
        <v>35000</v>
      </c>
      <c r="J35" s="59">
        <f t="shared" si="0"/>
        <v>140000</v>
      </c>
      <c r="K35" s="62" t="s">
        <v>321</v>
      </c>
      <c r="L35" s="74">
        <v>214</v>
      </c>
      <c r="M35" s="71" t="s">
        <v>261</v>
      </c>
      <c r="N35" s="28"/>
    </row>
    <row r="36" spans="1:14" x14ac:dyDescent="0.35">
      <c r="A36" s="52">
        <v>26</v>
      </c>
      <c r="B36" s="69" t="s">
        <v>135</v>
      </c>
      <c r="C36" s="70">
        <v>23</v>
      </c>
      <c r="D36" s="64">
        <v>4</v>
      </c>
      <c r="E36" s="64">
        <v>2008</v>
      </c>
      <c r="F36" s="72" t="s">
        <v>136</v>
      </c>
      <c r="G36" s="73" t="s">
        <v>31</v>
      </c>
      <c r="H36" s="91">
        <v>4</v>
      </c>
      <c r="I36" s="14">
        <v>35000</v>
      </c>
      <c r="J36" s="59">
        <f t="shared" si="0"/>
        <v>140000</v>
      </c>
      <c r="K36" s="62" t="s">
        <v>321</v>
      </c>
      <c r="L36" s="74">
        <v>73</v>
      </c>
      <c r="M36" s="71" t="s">
        <v>99</v>
      </c>
      <c r="N36" s="28"/>
    </row>
    <row r="37" spans="1:14" x14ac:dyDescent="0.35">
      <c r="A37" s="52">
        <v>27</v>
      </c>
      <c r="B37" s="69" t="s">
        <v>267</v>
      </c>
      <c r="C37" s="70">
        <v>18</v>
      </c>
      <c r="D37" s="64">
        <v>11</v>
      </c>
      <c r="E37" s="64">
        <v>2011</v>
      </c>
      <c r="F37" s="72" t="s">
        <v>132</v>
      </c>
      <c r="G37" s="73" t="s">
        <v>230</v>
      </c>
      <c r="H37" s="91">
        <v>4</v>
      </c>
      <c r="I37" s="14">
        <v>35000</v>
      </c>
      <c r="J37" s="59">
        <f t="shared" si="0"/>
        <v>140000</v>
      </c>
      <c r="K37" s="62" t="s">
        <v>321</v>
      </c>
      <c r="L37" s="74">
        <v>9</v>
      </c>
      <c r="M37" s="71" t="s">
        <v>87</v>
      </c>
      <c r="N37" s="28"/>
    </row>
    <row r="38" spans="1:14" x14ac:dyDescent="0.35">
      <c r="A38" s="52">
        <v>28</v>
      </c>
      <c r="B38" s="65" t="s">
        <v>268</v>
      </c>
      <c r="C38" s="36">
        <v>2</v>
      </c>
      <c r="D38" s="37">
        <v>1</v>
      </c>
      <c r="E38" s="37">
        <v>2011</v>
      </c>
      <c r="F38" s="48" t="s">
        <v>184</v>
      </c>
      <c r="G38" s="67" t="s">
        <v>100</v>
      </c>
      <c r="H38" s="91">
        <v>4</v>
      </c>
      <c r="I38" s="14">
        <v>35000</v>
      </c>
      <c r="J38" s="59">
        <f t="shared" si="0"/>
        <v>140000</v>
      </c>
      <c r="K38" s="62" t="s">
        <v>321</v>
      </c>
      <c r="L38" s="26">
        <v>11</v>
      </c>
      <c r="M38" s="66" t="s">
        <v>99</v>
      </c>
      <c r="N38" s="28"/>
    </row>
    <row r="39" spans="1:14" x14ac:dyDescent="0.35">
      <c r="A39" s="52">
        <v>29</v>
      </c>
      <c r="B39" s="65" t="s">
        <v>269</v>
      </c>
      <c r="C39" s="36">
        <v>23</v>
      </c>
      <c r="D39" s="37">
        <v>5</v>
      </c>
      <c r="E39" s="37">
        <v>2011</v>
      </c>
      <c r="F39" s="48" t="s">
        <v>270</v>
      </c>
      <c r="G39" s="67" t="s">
        <v>271</v>
      </c>
      <c r="H39" s="91">
        <v>4</v>
      </c>
      <c r="I39" s="14">
        <v>35000</v>
      </c>
      <c r="J39" s="59">
        <f t="shared" si="0"/>
        <v>140000</v>
      </c>
      <c r="K39" s="62" t="s">
        <v>321</v>
      </c>
      <c r="L39" s="26">
        <v>55</v>
      </c>
      <c r="M39" s="66" t="s">
        <v>87</v>
      </c>
      <c r="N39" s="28"/>
    </row>
    <row r="40" spans="1:14" x14ac:dyDescent="0.35">
      <c r="A40" s="52">
        <v>30</v>
      </c>
      <c r="B40" s="65" t="s">
        <v>272</v>
      </c>
      <c r="C40" s="36">
        <v>6</v>
      </c>
      <c r="D40" s="37">
        <v>5</v>
      </c>
      <c r="E40" s="37">
        <v>2011</v>
      </c>
      <c r="F40" s="48" t="s">
        <v>273</v>
      </c>
      <c r="G40" s="67" t="s">
        <v>237</v>
      </c>
      <c r="H40" s="91">
        <v>4</v>
      </c>
      <c r="I40" s="14">
        <v>35000</v>
      </c>
      <c r="J40" s="59">
        <f t="shared" si="0"/>
        <v>140000</v>
      </c>
      <c r="K40" s="62" t="s">
        <v>321</v>
      </c>
      <c r="L40" s="26">
        <v>45</v>
      </c>
      <c r="M40" s="66" t="s">
        <v>87</v>
      </c>
      <c r="N40" s="28"/>
    </row>
    <row r="41" spans="1:14" x14ac:dyDescent="0.35">
      <c r="A41" s="52">
        <v>31</v>
      </c>
      <c r="B41" s="65" t="s">
        <v>274</v>
      </c>
      <c r="C41" s="36">
        <v>28</v>
      </c>
      <c r="D41" s="37">
        <v>2</v>
      </c>
      <c r="E41" s="37">
        <v>2011</v>
      </c>
      <c r="F41" s="48" t="s">
        <v>330</v>
      </c>
      <c r="G41" s="67" t="s">
        <v>216</v>
      </c>
      <c r="H41" s="91">
        <v>4</v>
      </c>
      <c r="I41" s="14">
        <v>35000</v>
      </c>
      <c r="J41" s="59">
        <f t="shared" si="0"/>
        <v>140000</v>
      </c>
      <c r="K41" s="62" t="s">
        <v>321</v>
      </c>
      <c r="L41" s="26">
        <v>4</v>
      </c>
      <c r="M41" s="66" t="s">
        <v>74</v>
      </c>
      <c r="N41" s="28"/>
    </row>
    <row r="42" spans="1:14" x14ac:dyDescent="0.35">
      <c r="A42" s="52">
        <v>32</v>
      </c>
      <c r="B42" s="65" t="s">
        <v>275</v>
      </c>
      <c r="C42" s="36">
        <v>9</v>
      </c>
      <c r="D42" s="37">
        <v>4</v>
      </c>
      <c r="E42" s="37">
        <v>2011</v>
      </c>
      <c r="F42" s="48" t="s">
        <v>276</v>
      </c>
      <c r="G42" s="67" t="s">
        <v>183</v>
      </c>
      <c r="H42" s="91">
        <v>4</v>
      </c>
      <c r="I42" s="14">
        <v>35000</v>
      </c>
      <c r="J42" s="59">
        <f t="shared" si="0"/>
        <v>140000</v>
      </c>
      <c r="K42" s="62" t="s">
        <v>321</v>
      </c>
      <c r="L42" s="26">
        <v>61</v>
      </c>
      <c r="M42" s="66" t="s">
        <v>95</v>
      </c>
      <c r="N42" s="28"/>
    </row>
    <row r="43" spans="1:14" x14ac:dyDescent="0.35">
      <c r="A43" s="52">
        <v>33</v>
      </c>
      <c r="B43" s="65" t="s">
        <v>277</v>
      </c>
      <c r="C43" s="36">
        <v>23</v>
      </c>
      <c r="D43" s="37">
        <v>2</v>
      </c>
      <c r="E43" s="37">
        <v>2009</v>
      </c>
      <c r="F43" s="48" t="s">
        <v>331</v>
      </c>
      <c r="G43" s="67" t="s">
        <v>278</v>
      </c>
      <c r="H43" s="91">
        <v>4</v>
      </c>
      <c r="I43" s="14">
        <v>35000</v>
      </c>
      <c r="J43" s="59">
        <f t="shared" si="0"/>
        <v>140000</v>
      </c>
      <c r="K43" s="62" t="s">
        <v>321</v>
      </c>
      <c r="L43" s="26">
        <v>16</v>
      </c>
      <c r="M43" s="66" t="s">
        <v>95</v>
      </c>
      <c r="N43" s="28"/>
    </row>
    <row r="44" spans="1:14" x14ac:dyDescent="0.35">
      <c r="A44" s="52">
        <v>34</v>
      </c>
      <c r="B44" s="65" t="s">
        <v>279</v>
      </c>
      <c r="C44" s="36">
        <v>10</v>
      </c>
      <c r="D44" s="37">
        <v>8</v>
      </c>
      <c r="E44" s="37">
        <v>2008</v>
      </c>
      <c r="F44" s="48" t="s">
        <v>164</v>
      </c>
      <c r="G44" s="67" t="s">
        <v>62</v>
      </c>
      <c r="H44" s="91">
        <v>4</v>
      </c>
      <c r="I44" s="14">
        <v>35000</v>
      </c>
      <c r="J44" s="59">
        <f t="shared" si="0"/>
        <v>140000</v>
      </c>
      <c r="K44" s="62" t="s">
        <v>321</v>
      </c>
      <c r="L44" s="26">
        <v>154</v>
      </c>
      <c r="M44" s="66" t="s">
        <v>129</v>
      </c>
      <c r="N44" s="28"/>
    </row>
    <row r="45" spans="1:14" x14ac:dyDescent="0.35">
      <c r="A45" s="52">
        <v>35</v>
      </c>
      <c r="B45" s="65" t="s">
        <v>280</v>
      </c>
      <c r="C45" s="36">
        <v>4</v>
      </c>
      <c r="D45" s="37">
        <v>3</v>
      </c>
      <c r="E45" s="37">
        <v>2011</v>
      </c>
      <c r="F45" s="48" t="s">
        <v>164</v>
      </c>
      <c r="G45" s="67" t="s">
        <v>62</v>
      </c>
      <c r="H45" s="91">
        <v>4</v>
      </c>
      <c r="I45" s="14">
        <v>35000</v>
      </c>
      <c r="J45" s="59">
        <f t="shared" si="0"/>
        <v>140000</v>
      </c>
      <c r="K45" s="62" t="s">
        <v>321</v>
      </c>
      <c r="L45" s="26">
        <v>154</v>
      </c>
      <c r="M45" s="66" t="s">
        <v>74</v>
      </c>
      <c r="N45" s="28"/>
    </row>
    <row r="46" spans="1:14" x14ac:dyDescent="0.35">
      <c r="A46" s="52">
        <v>36</v>
      </c>
      <c r="B46" s="65" t="s">
        <v>281</v>
      </c>
      <c r="C46" s="36">
        <v>27</v>
      </c>
      <c r="D46" s="37">
        <v>11</v>
      </c>
      <c r="E46" s="37">
        <v>2011</v>
      </c>
      <c r="F46" s="48" t="s">
        <v>188</v>
      </c>
      <c r="G46" s="67" t="s">
        <v>219</v>
      </c>
      <c r="H46" s="91">
        <v>4</v>
      </c>
      <c r="I46" s="14">
        <v>35000</v>
      </c>
      <c r="J46" s="59">
        <f t="shared" si="0"/>
        <v>140000</v>
      </c>
      <c r="K46" s="62" t="s">
        <v>321</v>
      </c>
      <c r="L46" s="26">
        <v>35</v>
      </c>
      <c r="M46" s="66" t="s">
        <v>137</v>
      </c>
      <c r="N46" s="28"/>
    </row>
    <row r="47" spans="1:14" x14ac:dyDescent="0.35">
      <c r="A47" s="52">
        <v>37</v>
      </c>
      <c r="B47" s="65" t="s">
        <v>282</v>
      </c>
      <c r="C47" s="36">
        <v>15</v>
      </c>
      <c r="D47" s="37">
        <v>3</v>
      </c>
      <c r="E47" s="37">
        <v>2011</v>
      </c>
      <c r="F47" s="48" t="s">
        <v>283</v>
      </c>
      <c r="G47" s="67" t="s">
        <v>230</v>
      </c>
      <c r="H47" s="91">
        <v>4</v>
      </c>
      <c r="I47" s="14">
        <v>35000</v>
      </c>
      <c r="J47" s="59">
        <f t="shared" si="0"/>
        <v>140000</v>
      </c>
      <c r="K47" s="62" t="s">
        <v>321</v>
      </c>
      <c r="L47" s="26">
        <v>13</v>
      </c>
      <c r="M47" s="66" t="s">
        <v>137</v>
      </c>
      <c r="N47" s="28"/>
    </row>
    <row r="48" spans="1:14" x14ac:dyDescent="0.35">
      <c r="A48" s="52">
        <v>38</v>
      </c>
      <c r="B48" s="65" t="s">
        <v>285</v>
      </c>
      <c r="C48" s="36">
        <v>6</v>
      </c>
      <c r="D48" s="37">
        <v>10</v>
      </c>
      <c r="E48" s="37">
        <v>2011</v>
      </c>
      <c r="F48" s="48" t="s">
        <v>72</v>
      </c>
      <c r="G48" s="67" t="s">
        <v>216</v>
      </c>
      <c r="H48" s="91">
        <v>4</v>
      </c>
      <c r="I48" s="14">
        <v>35000</v>
      </c>
      <c r="J48" s="59">
        <f t="shared" si="0"/>
        <v>140000</v>
      </c>
      <c r="K48" s="62" t="s">
        <v>321</v>
      </c>
      <c r="L48" s="26">
        <v>1</v>
      </c>
      <c r="M48" s="66" t="s">
        <v>101</v>
      </c>
      <c r="N48" s="28"/>
    </row>
    <row r="49" spans="1:15" s="102" customFormat="1" ht="12" x14ac:dyDescent="0.3">
      <c r="A49" s="96"/>
      <c r="B49" s="97" t="s">
        <v>16</v>
      </c>
      <c r="C49" s="97"/>
      <c r="D49" s="97"/>
      <c r="E49" s="98"/>
      <c r="F49" s="98"/>
      <c r="G49" s="97"/>
      <c r="H49" s="98"/>
      <c r="I49" s="97"/>
      <c r="J49" s="99">
        <f>SUM(J11:J48)</f>
        <v>5320000</v>
      </c>
      <c r="K49" s="100"/>
      <c r="L49" s="98"/>
      <c r="M49" s="98"/>
      <c r="N49" s="101"/>
    </row>
    <row r="50" spans="1:15" s="102" customFormat="1" ht="12" x14ac:dyDescent="0.3">
      <c r="A50" s="103"/>
      <c r="B50" s="201" t="s">
        <v>161</v>
      </c>
      <c r="C50" s="202"/>
      <c r="D50" s="202"/>
      <c r="E50" s="203"/>
      <c r="F50" s="17"/>
      <c r="G50" s="20"/>
      <c r="H50" s="105"/>
      <c r="I50" s="106"/>
      <c r="J50" s="100">
        <f>J49</f>
        <v>5320000</v>
      </c>
      <c r="K50" s="105"/>
      <c r="L50" s="107"/>
      <c r="M50" s="108"/>
      <c r="N50" s="101"/>
    </row>
    <row r="51" spans="1:15" x14ac:dyDescent="0.35">
      <c r="A51" s="169" t="s">
        <v>166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1"/>
      <c r="N51" s="49"/>
    </row>
    <row r="52" spans="1:15" x14ac:dyDescent="0.35">
      <c r="A52" s="169" t="s">
        <v>165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1"/>
      <c r="N52" s="49"/>
    </row>
    <row r="53" spans="1:15" ht="15" x14ac:dyDescent="0.35">
      <c r="A53" s="172" t="s">
        <v>2</v>
      </c>
      <c r="B53" s="174" t="s">
        <v>14</v>
      </c>
      <c r="C53" s="175" t="s">
        <v>10</v>
      </c>
      <c r="D53" s="176"/>
      <c r="E53" s="177"/>
      <c r="F53" s="174" t="s">
        <v>15</v>
      </c>
      <c r="G53" s="172" t="s">
        <v>9</v>
      </c>
      <c r="H53" s="174" t="s">
        <v>6</v>
      </c>
      <c r="I53" s="174" t="s">
        <v>29</v>
      </c>
      <c r="J53" s="172" t="s">
        <v>4</v>
      </c>
      <c r="K53" s="179" t="s">
        <v>201</v>
      </c>
      <c r="L53" s="179" t="s">
        <v>200</v>
      </c>
      <c r="M53" s="172" t="s">
        <v>3</v>
      </c>
      <c r="N53" s="50"/>
    </row>
    <row r="54" spans="1:15" ht="82.5" customHeight="1" x14ac:dyDescent="0.35">
      <c r="A54" s="173"/>
      <c r="B54" s="173"/>
      <c r="C54" s="10" t="s">
        <v>11</v>
      </c>
      <c r="D54" s="10" t="s">
        <v>12</v>
      </c>
      <c r="E54" s="10" t="s">
        <v>13</v>
      </c>
      <c r="F54" s="173"/>
      <c r="G54" s="173"/>
      <c r="H54" s="178"/>
      <c r="I54" s="178"/>
      <c r="J54" s="173"/>
      <c r="K54" s="180"/>
      <c r="L54" s="181"/>
      <c r="M54" s="173"/>
      <c r="N54" s="50"/>
      <c r="O54">
        <v>2</v>
      </c>
    </row>
    <row r="55" spans="1:15" ht="15.5" x14ac:dyDescent="0.35">
      <c r="A55" s="165" t="s">
        <v>63</v>
      </c>
      <c r="B55" s="166"/>
      <c r="C55" s="166"/>
      <c r="D55" s="166"/>
      <c r="E55" s="167"/>
      <c r="F55" s="3"/>
      <c r="G55" s="3"/>
      <c r="H55" s="3"/>
      <c r="I55" s="3"/>
      <c r="J55" s="9"/>
      <c r="K55" s="3"/>
      <c r="L55" s="4"/>
      <c r="M55" s="3"/>
      <c r="N55" s="49"/>
    </row>
    <row r="56" spans="1:15" ht="15.5" x14ac:dyDescent="0.35">
      <c r="A56" s="84" t="s">
        <v>36</v>
      </c>
      <c r="B56" s="63" t="s">
        <v>173</v>
      </c>
      <c r="C56" s="64">
        <v>12</v>
      </c>
      <c r="D56" s="70" t="s">
        <v>32</v>
      </c>
      <c r="E56" s="64">
        <v>2010</v>
      </c>
      <c r="F56" s="56" t="s">
        <v>189</v>
      </c>
      <c r="G56" s="56" t="s">
        <v>219</v>
      </c>
      <c r="H56" s="80">
        <v>4</v>
      </c>
      <c r="I56" s="81">
        <v>17500</v>
      </c>
      <c r="J56" s="87">
        <f>H56*I56</f>
        <v>70000</v>
      </c>
      <c r="K56" s="82" t="s">
        <v>25</v>
      </c>
      <c r="L56" s="88">
        <v>52</v>
      </c>
      <c r="M56" s="89" t="s">
        <v>250</v>
      </c>
      <c r="N56" s="90"/>
    </row>
    <row r="57" spans="1:15" ht="15.5" x14ac:dyDescent="0.35">
      <c r="A57" s="84" t="s">
        <v>44</v>
      </c>
      <c r="B57" s="63" t="s">
        <v>242</v>
      </c>
      <c r="C57" s="70" t="s">
        <v>33</v>
      </c>
      <c r="D57" s="70">
        <v>12</v>
      </c>
      <c r="E57" s="64">
        <v>2010</v>
      </c>
      <c r="F57" s="56" t="s">
        <v>17</v>
      </c>
      <c r="G57" s="56" t="s">
        <v>178</v>
      </c>
      <c r="H57" s="80">
        <v>4</v>
      </c>
      <c r="I57" s="81">
        <v>17500</v>
      </c>
      <c r="J57" s="87">
        <f>H57*I57</f>
        <v>70000</v>
      </c>
      <c r="K57" s="82" t="s">
        <v>25</v>
      </c>
      <c r="L57" s="88">
        <v>216</v>
      </c>
      <c r="M57" s="89" t="s">
        <v>84</v>
      </c>
      <c r="N57" s="1"/>
    </row>
    <row r="58" spans="1:15" ht="15.5" x14ac:dyDescent="0.35">
      <c r="A58" s="84" t="s">
        <v>33</v>
      </c>
      <c r="B58" s="63" t="s">
        <v>203</v>
      </c>
      <c r="C58" s="64">
        <v>25</v>
      </c>
      <c r="D58" s="70" t="s">
        <v>34</v>
      </c>
      <c r="E58" s="64">
        <v>2009</v>
      </c>
      <c r="F58" s="56" t="s">
        <v>204</v>
      </c>
      <c r="G58" s="56" t="s">
        <v>183</v>
      </c>
      <c r="H58" s="80">
        <v>4</v>
      </c>
      <c r="I58" s="81">
        <v>17500</v>
      </c>
      <c r="J58" s="87">
        <f t="shared" ref="J58:J74" si="1">H58*I58</f>
        <v>70000</v>
      </c>
      <c r="K58" s="82" t="s">
        <v>25</v>
      </c>
      <c r="L58" s="88">
        <v>77</v>
      </c>
      <c r="M58" s="89" t="s">
        <v>251</v>
      </c>
      <c r="N58" s="1"/>
    </row>
    <row r="59" spans="1:15" ht="15.5" x14ac:dyDescent="0.35">
      <c r="A59" s="84" t="s">
        <v>43</v>
      </c>
      <c r="B59" s="63" t="s">
        <v>205</v>
      </c>
      <c r="C59" s="85">
        <v>16</v>
      </c>
      <c r="D59" s="85" t="s">
        <v>39</v>
      </c>
      <c r="E59" s="86">
        <v>2010</v>
      </c>
      <c r="F59" s="56" t="s">
        <v>231</v>
      </c>
      <c r="G59" s="56" t="s">
        <v>206</v>
      </c>
      <c r="H59" s="80">
        <v>4</v>
      </c>
      <c r="I59" s="81">
        <v>17500</v>
      </c>
      <c r="J59" s="87">
        <f t="shared" si="1"/>
        <v>70000</v>
      </c>
      <c r="K59" s="82" t="s">
        <v>25</v>
      </c>
      <c r="L59" s="88">
        <v>200</v>
      </c>
      <c r="M59" s="89" t="s">
        <v>319</v>
      </c>
      <c r="N59" s="1"/>
    </row>
    <row r="60" spans="1:15" ht="15.5" x14ac:dyDescent="0.35">
      <c r="A60" s="84" t="s">
        <v>35</v>
      </c>
      <c r="B60" s="63" t="s">
        <v>207</v>
      </c>
      <c r="C60" s="85" t="s">
        <v>33</v>
      </c>
      <c r="D60" s="85" t="s">
        <v>35</v>
      </c>
      <c r="E60" s="86">
        <v>2010</v>
      </c>
      <c r="F60" s="56" t="s">
        <v>208</v>
      </c>
      <c r="G60" s="56" t="s">
        <v>216</v>
      </c>
      <c r="H60" s="80">
        <v>4</v>
      </c>
      <c r="I60" s="81">
        <v>17500</v>
      </c>
      <c r="J60" s="87">
        <f t="shared" si="1"/>
        <v>70000</v>
      </c>
      <c r="K60" s="82" t="s">
        <v>25</v>
      </c>
      <c r="L60" s="88">
        <v>24</v>
      </c>
      <c r="M60" s="89" t="s">
        <v>319</v>
      </c>
      <c r="N60" s="1"/>
    </row>
    <row r="61" spans="1:15" ht="15.5" x14ac:dyDescent="0.35">
      <c r="A61" s="84" t="s">
        <v>39</v>
      </c>
      <c r="B61" s="63" t="s">
        <v>171</v>
      </c>
      <c r="C61" s="85">
        <v>26</v>
      </c>
      <c r="D61" s="85" t="s">
        <v>36</v>
      </c>
      <c r="E61" s="86">
        <v>2010</v>
      </c>
      <c r="F61" s="56" t="s">
        <v>210</v>
      </c>
      <c r="G61" s="56" t="s">
        <v>175</v>
      </c>
      <c r="H61" s="80">
        <v>4</v>
      </c>
      <c r="I61" s="81">
        <v>17500</v>
      </c>
      <c r="J61" s="87">
        <f t="shared" si="1"/>
        <v>70000</v>
      </c>
      <c r="K61" s="82" t="s">
        <v>25</v>
      </c>
      <c r="L61" s="88">
        <v>72</v>
      </c>
      <c r="M61" s="89" t="s">
        <v>319</v>
      </c>
      <c r="N61" s="1"/>
    </row>
    <row r="62" spans="1:15" ht="15.5" x14ac:dyDescent="0.35">
      <c r="A62" s="84" t="s">
        <v>32</v>
      </c>
      <c r="B62" s="63" t="s">
        <v>214</v>
      </c>
      <c r="C62" s="85">
        <v>14</v>
      </c>
      <c r="D62" s="86">
        <v>8</v>
      </c>
      <c r="E62" s="86">
        <v>2010</v>
      </c>
      <c r="F62" s="56" t="s">
        <v>78</v>
      </c>
      <c r="G62" s="56" t="s">
        <v>183</v>
      </c>
      <c r="H62" s="80">
        <v>4</v>
      </c>
      <c r="I62" s="81">
        <v>17500</v>
      </c>
      <c r="J62" s="87">
        <f t="shared" si="1"/>
        <v>70000</v>
      </c>
      <c r="K62" s="82" t="s">
        <v>25</v>
      </c>
      <c r="L62" s="88">
        <v>78</v>
      </c>
      <c r="M62" s="89" t="s">
        <v>318</v>
      </c>
      <c r="N62" s="1"/>
    </row>
    <row r="63" spans="1:15" ht="15.5" x14ac:dyDescent="0.35">
      <c r="A63" s="84" t="s">
        <v>50</v>
      </c>
      <c r="B63" s="63" t="s">
        <v>243</v>
      </c>
      <c r="C63" s="85">
        <v>31</v>
      </c>
      <c r="D63" s="85" t="s">
        <v>50</v>
      </c>
      <c r="E63" s="86">
        <v>2010</v>
      </c>
      <c r="F63" s="56" t="s">
        <v>244</v>
      </c>
      <c r="G63" s="56" t="s">
        <v>178</v>
      </c>
      <c r="H63" s="80">
        <v>4</v>
      </c>
      <c r="I63" s="81">
        <v>17500</v>
      </c>
      <c r="J63" s="87">
        <f t="shared" si="1"/>
        <v>70000</v>
      </c>
      <c r="K63" s="82" t="s">
        <v>25</v>
      </c>
      <c r="L63" s="88">
        <v>202</v>
      </c>
      <c r="M63" s="89" t="s">
        <v>252</v>
      </c>
      <c r="N63" s="1"/>
    </row>
    <row r="64" spans="1:15" ht="15.5" x14ac:dyDescent="0.35">
      <c r="A64" s="84" t="s">
        <v>34</v>
      </c>
      <c r="B64" s="63" t="s">
        <v>142</v>
      </c>
      <c r="C64" s="85">
        <v>14</v>
      </c>
      <c r="D64" s="85" t="s">
        <v>36</v>
      </c>
      <c r="E64" s="86">
        <v>2009</v>
      </c>
      <c r="F64" s="56" t="s">
        <v>327</v>
      </c>
      <c r="G64" s="56" t="s">
        <v>226</v>
      </c>
      <c r="H64" s="80">
        <v>4</v>
      </c>
      <c r="I64" s="81">
        <v>17500</v>
      </c>
      <c r="J64" s="87">
        <f t="shared" si="1"/>
        <v>70000</v>
      </c>
      <c r="K64" s="82" t="s">
        <v>25</v>
      </c>
      <c r="L64" s="88">
        <v>50</v>
      </c>
      <c r="M64" s="89" t="s">
        <v>253</v>
      </c>
      <c r="N64" s="1"/>
    </row>
    <row r="65" spans="1:14" ht="15.5" x14ac:dyDescent="0.35">
      <c r="A65" s="84" t="s">
        <v>51</v>
      </c>
      <c r="B65" s="63" t="s">
        <v>245</v>
      </c>
      <c r="C65" s="85">
        <v>28</v>
      </c>
      <c r="D65" s="85" t="s">
        <v>39</v>
      </c>
      <c r="E65" s="86">
        <v>2008</v>
      </c>
      <c r="F65" s="56" t="s">
        <v>246</v>
      </c>
      <c r="G65" s="56" t="s">
        <v>219</v>
      </c>
      <c r="H65" s="80">
        <v>4</v>
      </c>
      <c r="I65" s="81">
        <v>17500</v>
      </c>
      <c r="J65" s="87">
        <f t="shared" si="1"/>
        <v>70000</v>
      </c>
      <c r="K65" s="82" t="s">
        <v>25</v>
      </c>
      <c r="L65" s="88">
        <v>84</v>
      </c>
      <c r="M65" s="89" t="s">
        <v>253</v>
      </c>
      <c r="N65" s="1"/>
    </row>
    <row r="66" spans="1:14" ht="15.5" x14ac:dyDescent="0.35">
      <c r="A66" s="84" t="s">
        <v>52</v>
      </c>
      <c r="B66" s="63" t="s">
        <v>94</v>
      </c>
      <c r="C66" s="85">
        <v>27</v>
      </c>
      <c r="D66" s="85">
        <v>10</v>
      </c>
      <c r="E66" s="86">
        <v>2009</v>
      </c>
      <c r="F66" s="56" t="s">
        <v>96</v>
      </c>
      <c r="G66" s="56" t="s">
        <v>178</v>
      </c>
      <c r="H66" s="80">
        <v>4</v>
      </c>
      <c r="I66" s="81">
        <v>17500</v>
      </c>
      <c r="J66" s="87">
        <f t="shared" si="1"/>
        <v>70000</v>
      </c>
      <c r="K66" s="82" t="s">
        <v>25</v>
      </c>
      <c r="L66" s="88">
        <v>201</v>
      </c>
      <c r="M66" s="89" t="s">
        <v>254</v>
      </c>
      <c r="N66" s="1"/>
    </row>
    <row r="67" spans="1:14" ht="15.5" x14ac:dyDescent="0.35">
      <c r="A67" s="84" t="s">
        <v>53</v>
      </c>
      <c r="B67" s="63" t="s">
        <v>65</v>
      </c>
      <c r="C67" s="85" t="s">
        <v>44</v>
      </c>
      <c r="D67" s="85" t="s">
        <v>35</v>
      </c>
      <c r="E67" s="86">
        <v>2009</v>
      </c>
      <c r="F67" s="56" t="s">
        <v>66</v>
      </c>
      <c r="G67" s="56" t="s">
        <v>206</v>
      </c>
      <c r="H67" s="80">
        <v>4</v>
      </c>
      <c r="I67" s="81">
        <v>17500</v>
      </c>
      <c r="J67" s="87">
        <f t="shared" si="1"/>
        <v>70000</v>
      </c>
      <c r="K67" s="82" t="s">
        <v>25</v>
      </c>
      <c r="L67" s="88">
        <v>187</v>
      </c>
      <c r="M67" s="89" t="s">
        <v>255</v>
      </c>
      <c r="N67" s="1"/>
    </row>
    <row r="68" spans="1:14" ht="15.5" x14ac:dyDescent="0.35">
      <c r="A68" s="84" t="s">
        <v>54</v>
      </c>
      <c r="B68" s="63" t="s">
        <v>221</v>
      </c>
      <c r="C68" s="85">
        <v>21</v>
      </c>
      <c r="D68" s="86">
        <v>10</v>
      </c>
      <c r="E68" s="86">
        <v>2009</v>
      </c>
      <c r="F68" s="56" t="s">
        <v>26</v>
      </c>
      <c r="G68" s="56" t="s">
        <v>219</v>
      </c>
      <c r="H68" s="80">
        <v>4</v>
      </c>
      <c r="I68" s="81">
        <v>17500</v>
      </c>
      <c r="J68" s="87">
        <f t="shared" si="1"/>
        <v>70000</v>
      </c>
      <c r="K68" s="82" t="s">
        <v>25</v>
      </c>
      <c r="L68" s="88">
        <v>49</v>
      </c>
      <c r="M68" s="89" t="s">
        <v>255</v>
      </c>
      <c r="N68" s="1"/>
    </row>
    <row r="69" spans="1:14" ht="15.5" x14ac:dyDescent="0.35">
      <c r="A69" s="84" t="s">
        <v>55</v>
      </c>
      <c r="B69" s="63" t="s">
        <v>102</v>
      </c>
      <c r="C69" s="85" t="s">
        <v>50</v>
      </c>
      <c r="D69" s="85" t="s">
        <v>50</v>
      </c>
      <c r="E69" s="86">
        <v>2009</v>
      </c>
      <c r="F69" s="56" t="s">
        <v>103</v>
      </c>
      <c r="G69" s="56" t="s">
        <v>213</v>
      </c>
      <c r="H69" s="80">
        <v>4</v>
      </c>
      <c r="I69" s="81">
        <v>17500</v>
      </c>
      <c r="J69" s="87">
        <f t="shared" si="1"/>
        <v>70000</v>
      </c>
      <c r="K69" s="82" t="s">
        <v>25</v>
      </c>
      <c r="L69" s="88">
        <v>27</v>
      </c>
      <c r="M69" s="89" t="s">
        <v>320</v>
      </c>
      <c r="N69" s="1"/>
    </row>
    <row r="70" spans="1:14" ht="15.5" x14ac:dyDescent="0.35">
      <c r="A70" s="84" t="s">
        <v>56</v>
      </c>
      <c r="B70" s="63" t="s">
        <v>223</v>
      </c>
      <c r="C70" s="85">
        <v>26</v>
      </c>
      <c r="D70" s="85" t="s">
        <v>33</v>
      </c>
      <c r="E70" s="86">
        <v>2008</v>
      </c>
      <c r="F70" s="56" t="s">
        <v>224</v>
      </c>
      <c r="G70" s="56" t="s">
        <v>206</v>
      </c>
      <c r="H70" s="80">
        <v>4</v>
      </c>
      <c r="I70" s="81">
        <v>17500</v>
      </c>
      <c r="J70" s="87">
        <f t="shared" si="1"/>
        <v>70000</v>
      </c>
      <c r="K70" s="82" t="s">
        <v>25</v>
      </c>
      <c r="L70" s="88">
        <v>198</v>
      </c>
      <c r="M70" s="89" t="s">
        <v>256</v>
      </c>
      <c r="N70" s="1"/>
    </row>
    <row r="71" spans="1:14" ht="15.5" x14ac:dyDescent="0.35">
      <c r="A71" s="84" t="s">
        <v>57</v>
      </c>
      <c r="B71" s="63" t="s">
        <v>163</v>
      </c>
      <c r="C71" s="85">
        <v>21</v>
      </c>
      <c r="D71" s="85" t="s">
        <v>33</v>
      </c>
      <c r="E71" s="86">
        <v>2008</v>
      </c>
      <c r="F71" s="56" t="s">
        <v>147</v>
      </c>
      <c r="G71" s="56" t="s">
        <v>213</v>
      </c>
      <c r="H71" s="80">
        <v>4</v>
      </c>
      <c r="I71" s="81">
        <v>17500</v>
      </c>
      <c r="J71" s="87">
        <f t="shared" si="1"/>
        <v>70000</v>
      </c>
      <c r="K71" s="82" t="s">
        <v>25</v>
      </c>
      <c r="L71" s="88">
        <v>20</v>
      </c>
      <c r="M71" s="89" t="s">
        <v>317</v>
      </c>
      <c r="N71" s="1"/>
    </row>
    <row r="72" spans="1:14" ht="15.5" x14ac:dyDescent="0.35">
      <c r="A72" s="84" t="s">
        <v>58</v>
      </c>
      <c r="B72" s="63" t="s">
        <v>77</v>
      </c>
      <c r="C72" s="85">
        <v>20</v>
      </c>
      <c r="D72" s="85" t="s">
        <v>32</v>
      </c>
      <c r="E72" s="86">
        <v>2007</v>
      </c>
      <c r="F72" s="56" t="s">
        <v>78</v>
      </c>
      <c r="G72" s="56" t="s">
        <v>183</v>
      </c>
      <c r="H72" s="80">
        <v>4</v>
      </c>
      <c r="I72" s="81">
        <v>17500</v>
      </c>
      <c r="J72" s="87">
        <f t="shared" si="1"/>
        <v>70000</v>
      </c>
      <c r="K72" s="82" t="s">
        <v>25</v>
      </c>
      <c r="L72" s="88">
        <v>78</v>
      </c>
      <c r="M72" s="89" t="s">
        <v>297</v>
      </c>
      <c r="N72" s="1"/>
    </row>
    <row r="73" spans="1:14" ht="15.5" x14ac:dyDescent="0.35">
      <c r="A73" s="84" t="s">
        <v>59</v>
      </c>
      <c r="B73" s="63" t="s">
        <v>247</v>
      </c>
      <c r="C73" s="85">
        <v>20</v>
      </c>
      <c r="D73" s="85">
        <v>10</v>
      </c>
      <c r="E73" s="86">
        <v>2008</v>
      </c>
      <c r="F73" s="56" t="s">
        <v>248</v>
      </c>
      <c r="G73" s="56" t="s">
        <v>206</v>
      </c>
      <c r="H73" s="80">
        <v>4</v>
      </c>
      <c r="I73" s="81">
        <v>17500</v>
      </c>
      <c r="J73" s="87">
        <f t="shared" si="1"/>
        <v>70000</v>
      </c>
      <c r="K73" s="82" t="s">
        <v>25</v>
      </c>
      <c r="L73" s="88">
        <v>206</v>
      </c>
      <c r="M73" s="89" t="s">
        <v>297</v>
      </c>
      <c r="N73" s="1"/>
    </row>
    <row r="74" spans="1:14" ht="15.5" x14ac:dyDescent="0.35">
      <c r="A74" s="84" t="s">
        <v>48</v>
      </c>
      <c r="B74" s="63" t="s">
        <v>152</v>
      </c>
      <c r="C74" s="85">
        <v>12</v>
      </c>
      <c r="D74" s="85" t="s">
        <v>33</v>
      </c>
      <c r="E74" s="86">
        <v>2008</v>
      </c>
      <c r="F74" s="56" t="s">
        <v>153</v>
      </c>
      <c r="G74" s="56" t="s">
        <v>206</v>
      </c>
      <c r="H74" s="80">
        <v>4</v>
      </c>
      <c r="I74" s="81">
        <v>17500</v>
      </c>
      <c r="J74" s="87">
        <f t="shared" si="1"/>
        <v>70000</v>
      </c>
      <c r="K74" s="82" t="s">
        <v>25</v>
      </c>
      <c r="L74" s="88">
        <v>190</v>
      </c>
      <c r="M74" s="89" t="s">
        <v>297</v>
      </c>
      <c r="N74" s="1"/>
    </row>
    <row r="75" spans="1:14" ht="15.5" x14ac:dyDescent="0.35">
      <c r="A75" s="84" t="s">
        <v>60</v>
      </c>
      <c r="B75" s="69" t="s">
        <v>286</v>
      </c>
      <c r="C75" s="70">
        <v>15</v>
      </c>
      <c r="D75" s="70">
        <v>4</v>
      </c>
      <c r="E75" s="64">
        <v>2011</v>
      </c>
      <c r="F75" s="72" t="s">
        <v>64</v>
      </c>
      <c r="G75" s="72" t="s">
        <v>31</v>
      </c>
      <c r="H75" s="80">
        <v>4</v>
      </c>
      <c r="I75" s="81">
        <v>17500</v>
      </c>
      <c r="J75" s="87">
        <f t="shared" ref="J75:J92" si="2">H75*I75</f>
        <v>70000</v>
      </c>
      <c r="K75" s="82" t="s">
        <v>25</v>
      </c>
      <c r="L75" s="116">
        <v>69</v>
      </c>
      <c r="M75" s="83" t="s">
        <v>101</v>
      </c>
      <c r="N75" s="28"/>
    </row>
    <row r="76" spans="1:14" ht="15.5" x14ac:dyDescent="0.35">
      <c r="A76" s="84" t="s">
        <v>61</v>
      </c>
      <c r="B76" s="77" t="s">
        <v>149</v>
      </c>
      <c r="C76" s="36">
        <v>5</v>
      </c>
      <c r="D76" s="36">
        <v>8</v>
      </c>
      <c r="E76" s="37">
        <v>2009</v>
      </c>
      <c r="F76" s="13" t="s">
        <v>150</v>
      </c>
      <c r="G76" s="13" t="s">
        <v>213</v>
      </c>
      <c r="H76" s="80">
        <v>4</v>
      </c>
      <c r="I76" s="81">
        <v>17500</v>
      </c>
      <c r="J76" s="87">
        <f t="shared" si="2"/>
        <v>70000</v>
      </c>
      <c r="K76" s="82" t="s">
        <v>25</v>
      </c>
      <c r="L76" s="117">
        <v>53</v>
      </c>
      <c r="M76" s="118" t="s">
        <v>75</v>
      </c>
      <c r="N76" s="28"/>
    </row>
    <row r="77" spans="1:14" ht="15.5" x14ac:dyDescent="0.35">
      <c r="A77" s="84" t="s">
        <v>46</v>
      </c>
      <c r="B77" s="77" t="s">
        <v>287</v>
      </c>
      <c r="C77" s="36">
        <v>3</v>
      </c>
      <c r="D77" s="36">
        <v>6</v>
      </c>
      <c r="E77" s="37">
        <v>2009</v>
      </c>
      <c r="F77" s="13" t="s">
        <v>288</v>
      </c>
      <c r="G77" s="13" t="s">
        <v>183</v>
      </c>
      <c r="H77" s="80">
        <v>4</v>
      </c>
      <c r="I77" s="81">
        <v>17500</v>
      </c>
      <c r="J77" s="87">
        <f t="shared" si="2"/>
        <v>70000</v>
      </c>
      <c r="K77" s="82" t="s">
        <v>25</v>
      </c>
      <c r="L77" s="117">
        <v>87</v>
      </c>
      <c r="M77" s="118" t="s">
        <v>75</v>
      </c>
      <c r="N77" s="28"/>
    </row>
    <row r="78" spans="1:14" ht="15.5" x14ac:dyDescent="0.35">
      <c r="A78" s="84" t="s">
        <v>49</v>
      </c>
      <c r="B78" s="77" t="s">
        <v>289</v>
      </c>
      <c r="C78" s="36">
        <v>1</v>
      </c>
      <c r="D78" s="36">
        <v>2</v>
      </c>
      <c r="E78" s="37">
        <v>2009</v>
      </c>
      <c r="F78" s="13" t="s">
        <v>290</v>
      </c>
      <c r="G78" s="13" t="s">
        <v>183</v>
      </c>
      <c r="H78" s="80">
        <v>4</v>
      </c>
      <c r="I78" s="81">
        <v>17500</v>
      </c>
      <c r="J78" s="87">
        <f t="shared" si="2"/>
        <v>70000</v>
      </c>
      <c r="K78" s="82" t="s">
        <v>25</v>
      </c>
      <c r="L78" s="117">
        <v>86</v>
      </c>
      <c r="M78" s="118" t="s">
        <v>75</v>
      </c>
      <c r="N78" s="28"/>
    </row>
    <row r="79" spans="1:14" ht="15.5" x14ac:dyDescent="0.35">
      <c r="A79" s="84" t="s">
        <v>47</v>
      </c>
      <c r="B79" s="77" t="s">
        <v>145</v>
      </c>
      <c r="C79" s="36">
        <v>1</v>
      </c>
      <c r="D79" s="36">
        <v>12</v>
      </c>
      <c r="E79" s="37">
        <v>2008</v>
      </c>
      <c r="F79" s="13" t="s">
        <v>146</v>
      </c>
      <c r="G79" s="13" t="s">
        <v>219</v>
      </c>
      <c r="H79" s="80">
        <v>4</v>
      </c>
      <c r="I79" s="81">
        <v>17500</v>
      </c>
      <c r="J79" s="87">
        <f t="shared" si="2"/>
        <v>70000</v>
      </c>
      <c r="K79" s="82" t="s">
        <v>25</v>
      </c>
      <c r="L79" s="117">
        <v>55</v>
      </c>
      <c r="M79" s="118" t="s">
        <v>162</v>
      </c>
      <c r="N79" s="28"/>
    </row>
    <row r="80" spans="1:14" ht="15.5" x14ac:dyDescent="0.35">
      <c r="A80" s="84" t="s">
        <v>104</v>
      </c>
      <c r="B80" s="77" t="s">
        <v>291</v>
      </c>
      <c r="C80" s="36">
        <v>30</v>
      </c>
      <c r="D80" s="36">
        <v>6</v>
      </c>
      <c r="E80" s="37">
        <v>2007</v>
      </c>
      <c r="F80" s="13" t="s">
        <v>146</v>
      </c>
      <c r="G80" s="13" t="s">
        <v>219</v>
      </c>
      <c r="H80" s="80">
        <v>4</v>
      </c>
      <c r="I80" s="81">
        <v>17500</v>
      </c>
      <c r="J80" s="87">
        <f t="shared" si="2"/>
        <v>70000</v>
      </c>
      <c r="K80" s="82" t="s">
        <v>25</v>
      </c>
      <c r="L80" s="117">
        <v>55</v>
      </c>
      <c r="M80" s="118" t="s">
        <v>162</v>
      </c>
      <c r="N80" s="28"/>
    </row>
    <row r="81" spans="1:15" ht="15.5" x14ac:dyDescent="0.35">
      <c r="A81" s="84" t="s">
        <v>105</v>
      </c>
      <c r="B81" s="77" t="s">
        <v>292</v>
      </c>
      <c r="C81" s="36">
        <v>10</v>
      </c>
      <c r="D81" s="36">
        <v>4</v>
      </c>
      <c r="E81" s="37">
        <v>2008</v>
      </c>
      <c r="F81" s="13" t="s">
        <v>293</v>
      </c>
      <c r="G81" s="13" t="s">
        <v>177</v>
      </c>
      <c r="H81" s="80">
        <v>4</v>
      </c>
      <c r="I81" s="81">
        <v>17500</v>
      </c>
      <c r="J81" s="87">
        <f t="shared" si="2"/>
        <v>70000</v>
      </c>
      <c r="K81" s="82" t="s">
        <v>25</v>
      </c>
      <c r="L81" s="117">
        <v>1</v>
      </c>
      <c r="M81" s="118" t="s">
        <v>81</v>
      </c>
      <c r="N81" s="28"/>
    </row>
    <row r="82" spans="1:15" ht="15.5" x14ac:dyDescent="0.35">
      <c r="A82" s="84" t="s">
        <v>106</v>
      </c>
      <c r="B82" s="77" t="s">
        <v>294</v>
      </c>
      <c r="C82" s="36">
        <v>24</v>
      </c>
      <c r="D82" s="36">
        <v>8</v>
      </c>
      <c r="E82" s="37">
        <v>2009</v>
      </c>
      <c r="F82" s="13" t="s">
        <v>295</v>
      </c>
      <c r="G82" s="13" t="s">
        <v>296</v>
      </c>
      <c r="H82" s="80">
        <v>4</v>
      </c>
      <c r="I82" s="81">
        <v>17500</v>
      </c>
      <c r="J82" s="87">
        <f t="shared" si="2"/>
        <v>70000</v>
      </c>
      <c r="K82" s="82" t="s">
        <v>25</v>
      </c>
      <c r="L82" s="117">
        <v>159</v>
      </c>
      <c r="M82" s="118" t="s">
        <v>160</v>
      </c>
      <c r="N82" s="28"/>
      <c r="O82">
        <v>3</v>
      </c>
    </row>
    <row r="83" spans="1:15" ht="15.5" x14ac:dyDescent="0.35">
      <c r="A83" s="84" t="s">
        <v>107</v>
      </c>
      <c r="B83" s="77" t="s">
        <v>186</v>
      </c>
      <c r="C83" s="36">
        <v>29</v>
      </c>
      <c r="D83" s="36">
        <v>12</v>
      </c>
      <c r="E83" s="37">
        <v>2011</v>
      </c>
      <c r="F83" s="13" t="s">
        <v>298</v>
      </c>
      <c r="G83" s="13" t="s">
        <v>213</v>
      </c>
      <c r="H83" s="80">
        <v>4</v>
      </c>
      <c r="I83" s="81">
        <v>17500</v>
      </c>
      <c r="J83" s="87">
        <f t="shared" si="2"/>
        <v>70000</v>
      </c>
      <c r="K83" s="82" t="s">
        <v>25</v>
      </c>
      <c r="L83" s="117">
        <v>29</v>
      </c>
      <c r="M83" s="118" t="s">
        <v>137</v>
      </c>
      <c r="N83" s="28"/>
    </row>
    <row r="84" spans="1:15" ht="15.5" x14ac:dyDescent="0.35">
      <c r="A84" s="84" t="s">
        <v>108</v>
      </c>
      <c r="B84" s="77" t="s">
        <v>299</v>
      </c>
      <c r="C84" s="36">
        <v>7</v>
      </c>
      <c r="D84" s="36">
        <v>12</v>
      </c>
      <c r="E84" s="37">
        <v>2010</v>
      </c>
      <c r="F84" s="13" t="s">
        <v>290</v>
      </c>
      <c r="G84" s="13" t="s">
        <v>183</v>
      </c>
      <c r="H84" s="80">
        <v>4</v>
      </c>
      <c r="I84" s="81">
        <v>17500</v>
      </c>
      <c r="J84" s="87">
        <f t="shared" si="2"/>
        <v>70000</v>
      </c>
      <c r="K84" s="82" t="s">
        <v>25</v>
      </c>
      <c r="L84" s="117">
        <v>86</v>
      </c>
      <c r="M84" s="118" t="s">
        <v>87</v>
      </c>
      <c r="N84" s="28"/>
    </row>
    <row r="85" spans="1:15" ht="15.5" x14ac:dyDescent="0.35">
      <c r="A85" s="84" t="s">
        <v>109</v>
      </c>
      <c r="B85" s="77" t="s">
        <v>300</v>
      </c>
      <c r="C85" s="36">
        <v>17</v>
      </c>
      <c r="D85" s="36">
        <v>3</v>
      </c>
      <c r="E85" s="37">
        <v>2011</v>
      </c>
      <c r="F85" s="13" t="s">
        <v>301</v>
      </c>
      <c r="G85" s="13" t="s">
        <v>302</v>
      </c>
      <c r="H85" s="80">
        <v>4</v>
      </c>
      <c r="I85" s="81">
        <v>17500</v>
      </c>
      <c r="J85" s="87">
        <f t="shared" si="2"/>
        <v>70000</v>
      </c>
      <c r="K85" s="82" t="s">
        <v>25</v>
      </c>
      <c r="L85" s="117">
        <v>258</v>
      </c>
      <c r="M85" s="118" t="s">
        <v>87</v>
      </c>
      <c r="N85" s="28"/>
    </row>
    <row r="86" spans="1:15" ht="15.5" x14ac:dyDescent="0.35">
      <c r="A86" s="84" t="s">
        <v>110</v>
      </c>
      <c r="B86" s="77" t="s">
        <v>303</v>
      </c>
      <c r="C86" s="36">
        <v>3</v>
      </c>
      <c r="D86" s="36">
        <v>2</v>
      </c>
      <c r="E86" s="37">
        <v>2011</v>
      </c>
      <c r="F86" s="13" t="s">
        <v>304</v>
      </c>
      <c r="G86" s="13" t="s">
        <v>305</v>
      </c>
      <c r="H86" s="80">
        <v>4</v>
      </c>
      <c r="I86" s="81">
        <v>17500</v>
      </c>
      <c r="J86" s="87">
        <f t="shared" si="2"/>
        <v>70000</v>
      </c>
      <c r="K86" s="82" t="s">
        <v>25</v>
      </c>
      <c r="L86" s="117">
        <v>234</v>
      </c>
      <c r="M86" s="118" t="s">
        <v>99</v>
      </c>
      <c r="N86" s="28"/>
    </row>
    <row r="87" spans="1:15" ht="15.5" x14ac:dyDescent="0.35">
      <c r="A87" s="84" t="s">
        <v>114</v>
      </c>
      <c r="B87" s="77" t="s">
        <v>306</v>
      </c>
      <c r="C87" s="36">
        <v>31</v>
      </c>
      <c r="D87" s="36">
        <v>7</v>
      </c>
      <c r="E87" s="37">
        <v>2011</v>
      </c>
      <c r="F87" s="13" t="s">
        <v>307</v>
      </c>
      <c r="G87" s="13" t="s">
        <v>177</v>
      </c>
      <c r="H87" s="80">
        <v>4</v>
      </c>
      <c r="I87" s="81">
        <v>17500</v>
      </c>
      <c r="J87" s="87">
        <f t="shared" si="2"/>
        <v>70000</v>
      </c>
      <c r="K87" s="82" t="s">
        <v>25</v>
      </c>
      <c r="L87" s="117">
        <v>3</v>
      </c>
      <c r="M87" s="118" t="s">
        <v>99</v>
      </c>
      <c r="N87" s="28"/>
    </row>
    <row r="88" spans="1:15" ht="15.5" x14ac:dyDescent="0.35">
      <c r="A88" s="84" t="s">
        <v>115</v>
      </c>
      <c r="B88" s="77" t="s">
        <v>308</v>
      </c>
      <c r="C88" s="36">
        <v>7</v>
      </c>
      <c r="D88" s="36">
        <v>3</v>
      </c>
      <c r="E88" s="37">
        <v>2011</v>
      </c>
      <c r="F88" s="13" t="s">
        <v>147</v>
      </c>
      <c r="G88" s="13" t="s">
        <v>213</v>
      </c>
      <c r="H88" s="80">
        <v>4</v>
      </c>
      <c r="I88" s="81">
        <v>17500</v>
      </c>
      <c r="J88" s="87">
        <f t="shared" si="2"/>
        <v>70000</v>
      </c>
      <c r="K88" s="82" t="s">
        <v>25</v>
      </c>
      <c r="L88" s="117">
        <v>20</v>
      </c>
      <c r="M88" s="118" t="s">
        <v>74</v>
      </c>
      <c r="N88" s="28"/>
    </row>
    <row r="89" spans="1:15" ht="15.5" x14ac:dyDescent="0.35">
      <c r="A89" s="84" t="s">
        <v>116</v>
      </c>
      <c r="B89" s="77" t="s">
        <v>309</v>
      </c>
      <c r="C89" s="36">
        <v>12</v>
      </c>
      <c r="D89" s="36">
        <v>11</v>
      </c>
      <c r="E89" s="37">
        <v>2011</v>
      </c>
      <c r="F89" s="13" t="s">
        <v>310</v>
      </c>
      <c r="G89" s="13" t="s">
        <v>296</v>
      </c>
      <c r="H89" s="80">
        <v>4</v>
      </c>
      <c r="I89" s="81">
        <v>17500</v>
      </c>
      <c r="J89" s="87">
        <f t="shared" si="2"/>
        <v>70000</v>
      </c>
      <c r="K89" s="82" t="s">
        <v>25</v>
      </c>
      <c r="L89" s="117">
        <v>150</v>
      </c>
      <c r="M89" s="118" t="s">
        <v>74</v>
      </c>
      <c r="N89" s="28"/>
    </row>
    <row r="90" spans="1:15" ht="15.5" x14ac:dyDescent="0.35">
      <c r="A90" s="84" t="s">
        <v>117</v>
      </c>
      <c r="B90" s="77" t="s">
        <v>311</v>
      </c>
      <c r="C90" s="36">
        <v>20</v>
      </c>
      <c r="D90" s="36">
        <v>12</v>
      </c>
      <c r="E90" s="37">
        <v>2009</v>
      </c>
      <c r="F90" s="13" t="s">
        <v>328</v>
      </c>
      <c r="G90" s="13" t="s">
        <v>213</v>
      </c>
      <c r="H90" s="80">
        <v>4</v>
      </c>
      <c r="I90" s="81">
        <v>17500</v>
      </c>
      <c r="J90" s="87">
        <f t="shared" si="2"/>
        <v>70000</v>
      </c>
      <c r="K90" s="82" t="s">
        <v>25</v>
      </c>
      <c r="L90" s="117">
        <v>19</v>
      </c>
      <c r="M90" s="118" t="s">
        <v>131</v>
      </c>
      <c r="N90" s="28"/>
    </row>
    <row r="91" spans="1:15" ht="15.5" x14ac:dyDescent="0.35">
      <c r="A91" s="84" t="s">
        <v>118</v>
      </c>
      <c r="B91" s="77" t="s">
        <v>312</v>
      </c>
      <c r="C91" s="36">
        <v>21</v>
      </c>
      <c r="D91" s="36">
        <v>12</v>
      </c>
      <c r="E91" s="37">
        <v>2011</v>
      </c>
      <c r="F91" s="13" t="s">
        <v>313</v>
      </c>
      <c r="G91" s="13" t="s">
        <v>314</v>
      </c>
      <c r="H91" s="80">
        <v>4</v>
      </c>
      <c r="I91" s="81">
        <v>17500</v>
      </c>
      <c r="J91" s="87">
        <f t="shared" si="2"/>
        <v>70000</v>
      </c>
      <c r="K91" s="82" t="s">
        <v>25</v>
      </c>
      <c r="L91" s="117">
        <v>207</v>
      </c>
      <c r="M91" s="118" t="s">
        <v>95</v>
      </c>
      <c r="N91" s="28"/>
    </row>
    <row r="92" spans="1:15" ht="15.5" x14ac:dyDescent="0.35">
      <c r="A92" s="84" t="s">
        <v>119</v>
      </c>
      <c r="B92" s="77" t="s">
        <v>315</v>
      </c>
      <c r="C92" s="36">
        <v>4</v>
      </c>
      <c r="D92" s="36">
        <v>12</v>
      </c>
      <c r="E92" s="37">
        <v>2009</v>
      </c>
      <c r="F92" s="13" t="s">
        <v>316</v>
      </c>
      <c r="G92" s="13" t="s">
        <v>305</v>
      </c>
      <c r="H92" s="80">
        <v>4</v>
      </c>
      <c r="I92" s="81">
        <v>17500</v>
      </c>
      <c r="J92" s="87">
        <f t="shared" si="2"/>
        <v>70000</v>
      </c>
      <c r="K92" s="82" t="s">
        <v>25</v>
      </c>
      <c r="L92" s="117">
        <v>239</v>
      </c>
      <c r="M92" s="118" t="s">
        <v>137</v>
      </c>
      <c r="N92" s="28"/>
    </row>
    <row r="93" spans="1:15" s="102" customFormat="1" ht="12" x14ac:dyDescent="0.3">
      <c r="A93" s="78"/>
      <c r="B93" s="110" t="s">
        <v>161</v>
      </c>
      <c r="C93" s="78"/>
      <c r="D93" s="78"/>
      <c r="E93" s="79"/>
      <c r="F93" s="111"/>
      <c r="G93" s="111"/>
      <c r="H93" s="112"/>
      <c r="I93" s="106"/>
      <c r="J93" s="100">
        <f>SUM(J56:J92)</f>
        <v>2590000</v>
      </c>
      <c r="K93" s="105"/>
      <c r="L93" s="21"/>
      <c r="M93" s="108"/>
      <c r="N93" s="101"/>
      <c r="O93" s="102">
        <v>4</v>
      </c>
    </row>
    <row r="94" spans="1:15" s="102" customFormat="1" ht="12" x14ac:dyDescent="0.3">
      <c r="A94" s="19"/>
      <c r="B94" s="104" t="s">
        <v>16</v>
      </c>
      <c r="C94" s="19"/>
      <c r="D94" s="19"/>
      <c r="E94" s="18"/>
      <c r="F94" s="17"/>
      <c r="G94" s="20"/>
      <c r="H94" s="105"/>
      <c r="I94" s="106"/>
      <c r="J94" s="100">
        <f>J50+J93</f>
        <v>7910000</v>
      </c>
      <c r="K94" s="105"/>
      <c r="L94" s="21"/>
      <c r="M94" s="108"/>
      <c r="N94" s="101"/>
    </row>
    <row r="95" spans="1:15" ht="15.5" x14ac:dyDescent="0.35">
      <c r="A95" s="7"/>
      <c r="B95" s="168" t="s">
        <v>363</v>
      </c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5"/>
    </row>
    <row r="96" spans="1:15" ht="15.5" x14ac:dyDescent="0.35">
      <c r="A96" s="7"/>
      <c r="B96" s="43"/>
      <c r="C96" s="43"/>
      <c r="D96" s="43"/>
      <c r="E96" s="43"/>
      <c r="F96" s="43"/>
      <c r="G96" s="43"/>
      <c r="H96" s="43"/>
      <c r="I96" s="43"/>
      <c r="J96" s="51"/>
      <c r="K96" s="43"/>
      <c r="L96" s="43"/>
      <c r="M96" s="43"/>
      <c r="N96" s="5"/>
    </row>
    <row r="97" spans="1:14" ht="15.5" x14ac:dyDescent="0.35">
      <c r="A97" s="7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5"/>
    </row>
    <row r="98" spans="1:14" ht="15.5" x14ac:dyDescent="0.35">
      <c r="A98" s="49"/>
      <c r="B98" s="49"/>
      <c r="C98" s="49"/>
      <c r="D98" s="49"/>
      <c r="E98" s="49"/>
      <c r="F98" s="49"/>
      <c r="G98" s="49"/>
      <c r="H98" s="160" t="s">
        <v>365</v>
      </c>
      <c r="I98" s="160"/>
      <c r="J98" s="160"/>
      <c r="K98" s="160"/>
      <c r="L98" s="160"/>
      <c r="M98" s="160"/>
      <c r="N98" s="160"/>
    </row>
    <row r="99" spans="1:14" ht="15.5" x14ac:dyDescent="0.35">
      <c r="A99" s="155" t="s">
        <v>5</v>
      </c>
      <c r="B99" s="155"/>
      <c r="C99" s="155"/>
      <c r="D99" s="155"/>
      <c r="E99" s="155"/>
      <c r="F99" s="155"/>
      <c r="G99" s="5"/>
      <c r="H99" s="155" t="s">
        <v>30</v>
      </c>
      <c r="I99" s="155"/>
      <c r="J99" s="155"/>
      <c r="K99" s="155"/>
      <c r="L99" s="155"/>
      <c r="M99" s="155"/>
      <c r="N99" s="155"/>
    </row>
    <row r="100" spans="1:14" x14ac:dyDescent="0.3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</row>
    <row r="101" spans="1:14" x14ac:dyDescent="0.3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x14ac:dyDescent="0.3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</row>
    <row r="103" spans="1:14" x14ac:dyDescent="0.3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</row>
    <row r="104" spans="1:14" x14ac:dyDescent="0.35">
      <c r="A104" s="49"/>
      <c r="B104" s="164" t="s">
        <v>42</v>
      </c>
      <c r="C104" s="164"/>
      <c r="D104" s="164"/>
      <c r="E104" s="164"/>
      <c r="F104" s="49"/>
      <c r="G104" s="49"/>
      <c r="H104" s="49"/>
      <c r="I104" s="49"/>
      <c r="J104" s="164" t="s">
        <v>332</v>
      </c>
      <c r="K104" s="164"/>
      <c r="L104" s="164"/>
      <c r="M104" s="49"/>
      <c r="N104" s="49"/>
    </row>
    <row r="105" spans="1:14" x14ac:dyDescent="0.3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</row>
    <row r="106" spans="1:14" x14ac:dyDescent="0.3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</row>
    <row r="107" spans="1:14" ht="15.5" x14ac:dyDescent="0.35">
      <c r="A107" s="155" t="s">
        <v>41</v>
      </c>
      <c r="B107" s="155"/>
      <c r="C107" s="155"/>
      <c r="D107" s="155"/>
      <c r="E107" s="155"/>
      <c r="F107" s="155"/>
      <c r="G107" s="5"/>
      <c r="H107" s="5" t="s">
        <v>8</v>
      </c>
      <c r="I107" s="5"/>
      <c r="J107" s="5"/>
      <c r="K107" s="5"/>
      <c r="L107" s="5"/>
      <c r="M107" s="5"/>
      <c r="N107" s="49"/>
    </row>
    <row r="120" spans="1:14" ht="15.5" x14ac:dyDescent="0.35">
      <c r="A120" s="161" t="s">
        <v>45</v>
      </c>
      <c r="B120" s="161"/>
      <c r="C120" s="161"/>
      <c r="D120" s="161"/>
      <c r="E120" s="161"/>
      <c r="F120" s="49"/>
      <c r="G120" s="49"/>
      <c r="H120" s="49"/>
      <c r="I120" s="49"/>
      <c r="J120" s="49"/>
      <c r="K120" s="49"/>
      <c r="L120" s="49"/>
      <c r="M120" s="49"/>
      <c r="N120" s="49"/>
    </row>
    <row r="121" spans="1:14" ht="15.5" x14ac:dyDescent="0.35">
      <c r="A121" s="188" t="s">
        <v>69</v>
      </c>
      <c r="B121" s="188"/>
      <c r="C121" s="188"/>
      <c r="D121" s="188"/>
      <c r="E121" s="188"/>
      <c r="F121" s="188"/>
      <c r="G121" s="49"/>
      <c r="H121" s="155" t="s">
        <v>0</v>
      </c>
      <c r="I121" s="155"/>
      <c r="J121" s="155"/>
      <c r="K121" s="155"/>
      <c r="L121" s="155"/>
      <c r="M121" s="155"/>
      <c r="N121" s="49"/>
    </row>
    <row r="122" spans="1:14" ht="15.5" x14ac:dyDescent="0.35">
      <c r="A122" s="49"/>
      <c r="B122" s="49"/>
      <c r="C122" s="49"/>
      <c r="D122" s="49"/>
      <c r="E122" s="49"/>
      <c r="F122" s="49"/>
      <c r="G122" s="49"/>
      <c r="H122" s="155" t="s">
        <v>1</v>
      </c>
      <c r="I122" s="155"/>
      <c r="J122" s="155"/>
      <c r="K122" s="155"/>
      <c r="L122" s="155"/>
      <c r="M122" s="155"/>
      <c r="N122" s="49"/>
    </row>
    <row r="123" spans="1:14" ht="15.5" x14ac:dyDescent="0.35">
      <c r="A123" s="49"/>
      <c r="B123" s="49"/>
      <c r="C123" s="49"/>
      <c r="D123" s="49"/>
      <c r="E123" s="49"/>
      <c r="F123" s="49"/>
      <c r="G123" s="49"/>
      <c r="H123" s="7"/>
      <c r="I123" s="7"/>
      <c r="J123" s="7"/>
      <c r="K123" s="7"/>
      <c r="L123" s="7"/>
      <c r="M123" s="7"/>
      <c r="N123" s="49"/>
    </row>
    <row r="124" spans="1:14" ht="15.5" x14ac:dyDescent="0.35">
      <c r="A124" s="155" t="s">
        <v>347</v>
      </c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49"/>
    </row>
    <row r="125" spans="1:14" ht="15.5" x14ac:dyDescent="0.35">
      <c r="A125" s="156" t="s">
        <v>336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49"/>
    </row>
    <row r="126" spans="1:14" ht="15.5" x14ac:dyDescent="0.35">
      <c r="A126" s="120"/>
      <c r="B126" s="120"/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49"/>
    </row>
    <row r="127" spans="1:14" ht="15" x14ac:dyDescent="0.35">
      <c r="A127" s="172" t="s">
        <v>2</v>
      </c>
      <c r="B127" s="174" t="s">
        <v>14</v>
      </c>
      <c r="C127" s="175" t="s">
        <v>10</v>
      </c>
      <c r="D127" s="176"/>
      <c r="E127" s="177"/>
      <c r="F127" s="174" t="s">
        <v>15</v>
      </c>
      <c r="G127" s="172" t="s">
        <v>9</v>
      </c>
      <c r="H127" s="174" t="s">
        <v>6</v>
      </c>
      <c r="I127" s="174" t="s">
        <v>27</v>
      </c>
      <c r="J127" s="198" t="s">
        <v>4</v>
      </c>
      <c r="K127" s="179" t="s">
        <v>18</v>
      </c>
      <c r="L127" s="179" t="s">
        <v>228</v>
      </c>
      <c r="M127" s="200" t="s">
        <v>3</v>
      </c>
      <c r="N127" s="50"/>
    </row>
    <row r="128" spans="1:14" ht="70.5" customHeight="1" x14ac:dyDescent="0.35">
      <c r="A128" s="173"/>
      <c r="B128" s="173"/>
      <c r="C128" s="44" t="s">
        <v>11</v>
      </c>
      <c r="D128" s="44" t="s">
        <v>12</v>
      </c>
      <c r="E128" s="44" t="s">
        <v>13</v>
      </c>
      <c r="F128" s="173"/>
      <c r="G128" s="173"/>
      <c r="H128" s="178"/>
      <c r="I128" s="178"/>
      <c r="J128" s="199"/>
      <c r="K128" s="180"/>
      <c r="L128" s="181"/>
      <c r="M128" s="180"/>
      <c r="N128" s="50"/>
    </row>
    <row r="129" spans="1:15" ht="17" customHeight="1" x14ac:dyDescent="0.35">
      <c r="A129" s="182" t="s">
        <v>28</v>
      </c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4"/>
      <c r="N129" s="49"/>
    </row>
    <row r="130" spans="1:15" ht="17.5" customHeight="1" x14ac:dyDescent="0.35">
      <c r="A130" s="185" t="s">
        <v>151</v>
      </c>
      <c r="B130" s="186"/>
      <c r="C130" s="186"/>
      <c r="D130" s="186"/>
      <c r="E130" s="187"/>
      <c r="F130" s="13"/>
      <c r="G130" s="13"/>
      <c r="H130" s="13"/>
      <c r="I130" s="47"/>
      <c r="J130" s="40"/>
      <c r="K130" s="13"/>
      <c r="L130" s="12"/>
      <c r="M130" s="13"/>
      <c r="N130" s="28"/>
    </row>
    <row r="131" spans="1:15" x14ac:dyDescent="0.35">
      <c r="A131" s="52">
        <v>1</v>
      </c>
      <c r="B131" s="65" t="s">
        <v>268</v>
      </c>
      <c r="C131" s="36" t="s">
        <v>44</v>
      </c>
      <c r="D131" s="36" t="s">
        <v>36</v>
      </c>
      <c r="E131" s="37">
        <v>2011</v>
      </c>
      <c r="F131" s="48" t="s">
        <v>338</v>
      </c>
      <c r="G131" s="67" t="s">
        <v>100</v>
      </c>
      <c r="H131" s="91">
        <v>5</v>
      </c>
      <c r="I131" s="14">
        <v>35000</v>
      </c>
      <c r="J131" s="59">
        <f>H131*I131</f>
        <v>175000</v>
      </c>
      <c r="K131" s="62" t="s">
        <v>321</v>
      </c>
      <c r="L131" s="74">
        <v>34</v>
      </c>
      <c r="M131" s="56"/>
      <c r="N131" s="28"/>
    </row>
    <row r="132" spans="1:15" x14ac:dyDescent="0.35">
      <c r="A132" s="52">
        <v>2</v>
      </c>
      <c r="B132" s="65" t="s">
        <v>269</v>
      </c>
      <c r="C132" s="36">
        <v>23</v>
      </c>
      <c r="D132" s="37">
        <v>5</v>
      </c>
      <c r="E132" s="37">
        <v>2011</v>
      </c>
      <c r="F132" s="48" t="s">
        <v>270</v>
      </c>
      <c r="G132" s="72" t="s">
        <v>346</v>
      </c>
      <c r="H132" s="91">
        <v>5</v>
      </c>
      <c r="I132" s="14">
        <v>35000</v>
      </c>
      <c r="J132" s="59">
        <f t="shared" ref="J132:J158" si="3">H132*I132</f>
        <v>175000</v>
      </c>
      <c r="K132" s="62" t="s">
        <v>321</v>
      </c>
      <c r="L132" s="74">
        <v>30</v>
      </c>
      <c r="M132" s="56"/>
      <c r="N132" s="28"/>
    </row>
    <row r="133" spans="1:15" x14ac:dyDescent="0.35">
      <c r="A133" s="52">
        <v>3</v>
      </c>
      <c r="B133" s="69" t="s">
        <v>339</v>
      </c>
      <c r="C133" s="64">
        <v>24</v>
      </c>
      <c r="D133" s="70">
        <v>10</v>
      </c>
      <c r="E133" s="64">
        <v>2011</v>
      </c>
      <c r="F133" s="72" t="s">
        <v>132</v>
      </c>
      <c r="G133" s="72" t="s">
        <v>213</v>
      </c>
      <c r="H133" s="91">
        <v>5</v>
      </c>
      <c r="I133" s="14">
        <v>35000</v>
      </c>
      <c r="J133" s="59">
        <f t="shared" si="3"/>
        <v>175000</v>
      </c>
      <c r="K133" s="62" t="s">
        <v>321</v>
      </c>
      <c r="L133" s="68" t="s">
        <v>32</v>
      </c>
      <c r="M133" s="76"/>
      <c r="N133" s="15"/>
      <c r="O133" s="15"/>
    </row>
    <row r="134" spans="1:15" x14ac:dyDescent="0.35">
      <c r="A134" s="52">
        <v>4</v>
      </c>
      <c r="B134" s="69" t="s">
        <v>267</v>
      </c>
      <c r="C134" s="70">
        <v>18</v>
      </c>
      <c r="D134" s="64">
        <v>11</v>
      </c>
      <c r="E134" s="64">
        <v>2011</v>
      </c>
      <c r="F134" s="72" t="s">
        <v>132</v>
      </c>
      <c r="G134" s="72" t="s">
        <v>213</v>
      </c>
      <c r="H134" s="91">
        <v>5</v>
      </c>
      <c r="I134" s="14">
        <v>35000</v>
      </c>
      <c r="J134" s="59">
        <f t="shared" si="3"/>
        <v>175000</v>
      </c>
      <c r="K134" s="62" t="s">
        <v>321</v>
      </c>
      <c r="L134" s="68" t="s">
        <v>32</v>
      </c>
      <c r="M134" s="76"/>
      <c r="N134" s="15"/>
      <c r="O134" s="15"/>
    </row>
    <row r="135" spans="1:15" x14ac:dyDescent="0.35">
      <c r="A135" s="52">
        <v>5</v>
      </c>
      <c r="B135" s="69" t="s">
        <v>341</v>
      </c>
      <c r="C135" s="70">
        <v>23</v>
      </c>
      <c r="D135" s="64">
        <v>9</v>
      </c>
      <c r="E135" s="64">
        <v>2011</v>
      </c>
      <c r="F135" s="72" t="s">
        <v>342</v>
      </c>
      <c r="G135" s="73" t="s">
        <v>340</v>
      </c>
      <c r="H135" s="91">
        <v>5</v>
      </c>
      <c r="I135" s="14">
        <v>35000</v>
      </c>
      <c r="J135" s="59">
        <f t="shared" si="3"/>
        <v>175000</v>
      </c>
      <c r="K135" s="62" t="s">
        <v>321</v>
      </c>
      <c r="L135" s="68">
        <v>35</v>
      </c>
      <c r="M135" s="56"/>
      <c r="N135" s="28"/>
    </row>
    <row r="136" spans="1:15" x14ac:dyDescent="0.35">
      <c r="A136" s="52">
        <v>6</v>
      </c>
      <c r="B136" s="69" t="s">
        <v>282</v>
      </c>
      <c r="C136" s="70">
        <v>15</v>
      </c>
      <c r="D136" s="64">
        <v>3</v>
      </c>
      <c r="E136" s="64">
        <v>2011</v>
      </c>
      <c r="F136" s="72" t="s">
        <v>283</v>
      </c>
      <c r="G136" s="73" t="s">
        <v>230</v>
      </c>
      <c r="H136" s="91">
        <v>5</v>
      </c>
      <c r="I136" s="14">
        <v>35000</v>
      </c>
      <c r="J136" s="59">
        <f t="shared" si="3"/>
        <v>175000</v>
      </c>
      <c r="K136" s="62" t="s">
        <v>321</v>
      </c>
      <c r="L136" s="68" t="s">
        <v>34</v>
      </c>
      <c r="M136" s="56"/>
      <c r="N136" s="28"/>
    </row>
    <row r="137" spans="1:15" x14ac:dyDescent="0.35">
      <c r="A137" s="52">
        <v>7</v>
      </c>
      <c r="B137" s="69" t="s">
        <v>186</v>
      </c>
      <c r="C137" s="70">
        <v>29</v>
      </c>
      <c r="D137" s="64">
        <v>12</v>
      </c>
      <c r="E137" s="64">
        <v>2011</v>
      </c>
      <c r="F137" s="72" t="s">
        <v>343</v>
      </c>
      <c r="G137" s="73" t="s">
        <v>230</v>
      </c>
      <c r="H137" s="91">
        <v>5</v>
      </c>
      <c r="I137" s="14">
        <v>35000</v>
      </c>
      <c r="J137" s="59">
        <f t="shared" si="3"/>
        <v>175000</v>
      </c>
      <c r="K137" s="62" t="s">
        <v>321</v>
      </c>
      <c r="L137" s="68" t="s">
        <v>39</v>
      </c>
      <c r="M137" s="56"/>
      <c r="N137" s="28"/>
    </row>
    <row r="138" spans="1:15" x14ac:dyDescent="0.35">
      <c r="A138" s="52">
        <v>8</v>
      </c>
      <c r="B138" s="69" t="s">
        <v>168</v>
      </c>
      <c r="C138" s="70">
        <v>29</v>
      </c>
      <c r="D138" s="64">
        <v>5</v>
      </c>
      <c r="E138" s="64">
        <v>2010</v>
      </c>
      <c r="F138" s="72" t="s">
        <v>37</v>
      </c>
      <c r="G138" s="73" t="s">
        <v>340</v>
      </c>
      <c r="H138" s="91">
        <v>5</v>
      </c>
      <c r="I138" s="14">
        <v>35000</v>
      </c>
      <c r="J138" s="59">
        <f t="shared" si="3"/>
        <v>175000</v>
      </c>
      <c r="K138" s="62" t="s">
        <v>321</v>
      </c>
      <c r="L138" s="68">
        <v>32</v>
      </c>
      <c r="M138" s="56"/>
      <c r="N138" s="28"/>
    </row>
    <row r="139" spans="1:15" x14ac:dyDescent="0.35">
      <c r="A139" s="52">
        <v>9</v>
      </c>
      <c r="B139" s="69" t="s">
        <v>262</v>
      </c>
      <c r="C139" s="70">
        <v>28</v>
      </c>
      <c r="D139" s="64">
        <v>8</v>
      </c>
      <c r="E139" s="64">
        <v>2009</v>
      </c>
      <c r="F139" s="72" t="s">
        <v>329</v>
      </c>
      <c r="G139" s="73" t="s">
        <v>174</v>
      </c>
      <c r="H139" s="91">
        <v>5</v>
      </c>
      <c r="I139" s="14">
        <v>35000</v>
      </c>
      <c r="J139" s="59">
        <f t="shared" si="3"/>
        <v>175000</v>
      </c>
      <c r="K139" s="62" t="s">
        <v>321</v>
      </c>
      <c r="L139" s="68">
        <v>21</v>
      </c>
      <c r="M139" s="56"/>
      <c r="N139" s="28"/>
    </row>
    <row r="140" spans="1:15" x14ac:dyDescent="0.35">
      <c r="A140" s="52">
        <v>10</v>
      </c>
      <c r="B140" s="69" t="s">
        <v>211</v>
      </c>
      <c r="C140" s="70" t="s">
        <v>32</v>
      </c>
      <c r="D140" s="70" t="s">
        <v>44</v>
      </c>
      <c r="E140" s="64">
        <v>2010</v>
      </c>
      <c r="F140" s="72" t="s">
        <v>212</v>
      </c>
      <c r="G140" s="73" t="s">
        <v>213</v>
      </c>
      <c r="H140" s="91">
        <v>5</v>
      </c>
      <c r="I140" s="14">
        <v>35000</v>
      </c>
      <c r="J140" s="59">
        <f t="shared" si="3"/>
        <v>175000</v>
      </c>
      <c r="K140" s="62" t="s">
        <v>321</v>
      </c>
      <c r="L140" s="68">
        <v>5</v>
      </c>
      <c r="M140" s="56"/>
      <c r="N140" s="28"/>
    </row>
    <row r="141" spans="1:15" x14ac:dyDescent="0.35">
      <c r="A141" s="52">
        <v>11</v>
      </c>
      <c r="B141" s="69" t="s">
        <v>209</v>
      </c>
      <c r="C141" s="64">
        <v>12</v>
      </c>
      <c r="D141" s="70" t="s">
        <v>44</v>
      </c>
      <c r="E141" s="64">
        <v>2010</v>
      </c>
      <c r="F141" s="72" t="s">
        <v>232</v>
      </c>
      <c r="G141" s="72" t="s">
        <v>233</v>
      </c>
      <c r="H141" s="91">
        <v>5</v>
      </c>
      <c r="I141" s="14">
        <v>35000</v>
      </c>
      <c r="J141" s="59">
        <f t="shared" si="3"/>
        <v>175000</v>
      </c>
      <c r="K141" s="62" t="s">
        <v>321</v>
      </c>
      <c r="L141" s="68">
        <v>27</v>
      </c>
      <c r="M141" s="56"/>
      <c r="N141" s="28"/>
    </row>
    <row r="142" spans="1:15" x14ac:dyDescent="0.35">
      <c r="A142" s="52">
        <v>12</v>
      </c>
      <c r="B142" s="69" t="s">
        <v>170</v>
      </c>
      <c r="C142" s="64">
        <v>23</v>
      </c>
      <c r="D142" s="70" t="s">
        <v>50</v>
      </c>
      <c r="E142" s="64">
        <v>2010</v>
      </c>
      <c r="F142" s="72" t="s">
        <v>187</v>
      </c>
      <c r="G142" s="72" t="s">
        <v>181</v>
      </c>
      <c r="H142" s="91">
        <v>5</v>
      </c>
      <c r="I142" s="14">
        <v>35000</v>
      </c>
      <c r="J142" s="59">
        <f t="shared" si="3"/>
        <v>175000</v>
      </c>
      <c r="K142" s="62" t="s">
        <v>321</v>
      </c>
      <c r="L142" s="68">
        <v>33</v>
      </c>
      <c r="M142" s="56"/>
      <c r="N142" s="28"/>
    </row>
    <row r="143" spans="1:15" x14ac:dyDescent="0.35">
      <c r="A143" s="52">
        <v>13</v>
      </c>
      <c r="B143" s="69" t="s">
        <v>169</v>
      </c>
      <c r="C143" s="70" t="s">
        <v>36</v>
      </c>
      <c r="D143" s="64">
        <v>12</v>
      </c>
      <c r="E143" s="64">
        <v>2010</v>
      </c>
      <c r="F143" s="72" t="s">
        <v>127</v>
      </c>
      <c r="G143" s="72" t="s">
        <v>180</v>
      </c>
      <c r="H143" s="91">
        <v>5</v>
      </c>
      <c r="I143" s="14">
        <v>35000</v>
      </c>
      <c r="J143" s="59">
        <f t="shared" si="3"/>
        <v>175000</v>
      </c>
      <c r="K143" s="62" t="s">
        <v>321</v>
      </c>
      <c r="L143" s="68">
        <v>35</v>
      </c>
      <c r="M143" s="56"/>
      <c r="N143" s="28"/>
    </row>
    <row r="144" spans="1:15" x14ac:dyDescent="0.35">
      <c r="A144" s="52">
        <v>14</v>
      </c>
      <c r="B144" s="69" t="s">
        <v>92</v>
      </c>
      <c r="C144" s="70">
        <v>16</v>
      </c>
      <c r="D144" s="70" t="s">
        <v>34</v>
      </c>
      <c r="E144" s="64">
        <v>2009</v>
      </c>
      <c r="F144" s="72" t="s">
        <v>93</v>
      </c>
      <c r="G144" s="72" t="s">
        <v>219</v>
      </c>
      <c r="H144" s="91">
        <v>5</v>
      </c>
      <c r="I144" s="14">
        <v>35000</v>
      </c>
      <c r="J144" s="59">
        <f t="shared" si="3"/>
        <v>175000</v>
      </c>
      <c r="K144" s="62" t="s">
        <v>321</v>
      </c>
      <c r="L144" s="68">
        <v>25</v>
      </c>
      <c r="M144" s="56"/>
      <c r="N144" s="28"/>
    </row>
    <row r="145" spans="1:15" x14ac:dyDescent="0.35">
      <c r="A145" s="52">
        <v>15</v>
      </c>
      <c r="B145" s="65" t="s">
        <v>281</v>
      </c>
      <c r="C145" s="36">
        <v>27</v>
      </c>
      <c r="D145" s="37">
        <v>11</v>
      </c>
      <c r="E145" s="37">
        <v>2011</v>
      </c>
      <c r="F145" s="72" t="s">
        <v>93</v>
      </c>
      <c r="G145" s="67" t="s">
        <v>219</v>
      </c>
      <c r="H145" s="91">
        <v>5</v>
      </c>
      <c r="I145" s="14">
        <v>35000</v>
      </c>
      <c r="J145" s="59">
        <f t="shared" si="3"/>
        <v>175000</v>
      </c>
      <c r="K145" s="62" t="s">
        <v>321</v>
      </c>
      <c r="L145" s="68">
        <v>25</v>
      </c>
      <c r="M145" s="56"/>
      <c r="N145" s="28"/>
    </row>
    <row r="146" spans="1:15" x14ac:dyDescent="0.35">
      <c r="A146" s="52">
        <v>16</v>
      </c>
      <c r="B146" s="69" t="s">
        <v>133</v>
      </c>
      <c r="C146" s="70">
        <v>15</v>
      </c>
      <c r="D146" s="70">
        <v>11</v>
      </c>
      <c r="E146" s="64">
        <v>2009</v>
      </c>
      <c r="F146" s="72" t="s">
        <v>134</v>
      </c>
      <c r="G146" s="72" t="s">
        <v>219</v>
      </c>
      <c r="H146" s="91">
        <v>5</v>
      </c>
      <c r="I146" s="14">
        <v>35000</v>
      </c>
      <c r="J146" s="59">
        <f t="shared" si="3"/>
        <v>175000</v>
      </c>
      <c r="K146" s="62" t="s">
        <v>321</v>
      </c>
      <c r="L146" s="68">
        <v>28</v>
      </c>
      <c r="M146" s="56"/>
      <c r="N146" s="28"/>
      <c r="O146">
        <v>5</v>
      </c>
    </row>
    <row r="147" spans="1:15" x14ac:dyDescent="0.35">
      <c r="A147" s="52">
        <v>17</v>
      </c>
      <c r="B147" s="69" t="s">
        <v>155</v>
      </c>
      <c r="C147" s="70" t="s">
        <v>43</v>
      </c>
      <c r="D147" s="70" t="s">
        <v>43</v>
      </c>
      <c r="E147" s="64">
        <v>2008</v>
      </c>
      <c r="F147" s="72" t="s">
        <v>134</v>
      </c>
      <c r="G147" s="72" t="s">
        <v>219</v>
      </c>
      <c r="H147" s="91">
        <v>5</v>
      </c>
      <c r="I147" s="14">
        <v>35000</v>
      </c>
      <c r="J147" s="59">
        <f t="shared" si="3"/>
        <v>175000</v>
      </c>
      <c r="K147" s="62" t="s">
        <v>321</v>
      </c>
      <c r="L147" s="68">
        <v>28</v>
      </c>
      <c r="M147" s="56"/>
      <c r="N147" s="28"/>
    </row>
    <row r="148" spans="1:15" x14ac:dyDescent="0.35">
      <c r="A148" s="52">
        <v>18</v>
      </c>
      <c r="B148" s="69" t="s">
        <v>97</v>
      </c>
      <c r="C148" s="70" t="s">
        <v>33</v>
      </c>
      <c r="D148" s="70">
        <v>10</v>
      </c>
      <c r="E148" s="64">
        <v>2009</v>
      </c>
      <c r="F148" s="72" t="s">
        <v>68</v>
      </c>
      <c r="G148" s="72" t="s">
        <v>183</v>
      </c>
      <c r="H148" s="91">
        <v>5</v>
      </c>
      <c r="I148" s="14">
        <v>35000</v>
      </c>
      <c r="J148" s="59">
        <f t="shared" si="3"/>
        <v>175000</v>
      </c>
      <c r="K148" s="62" t="s">
        <v>321</v>
      </c>
      <c r="L148" s="68">
        <v>37</v>
      </c>
      <c r="M148" s="56"/>
      <c r="N148" s="28"/>
    </row>
    <row r="149" spans="1:15" x14ac:dyDescent="0.35">
      <c r="A149" s="52">
        <v>19</v>
      </c>
      <c r="B149" s="121" t="s">
        <v>172</v>
      </c>
      <c r="C149" s="70">
        <v>13</v>
      </c>
      <c r="D149" s="70">
        <v>6</v>
      </c>
      <c r="E149" s="64">
        <v>2009</v>
      </c>
      <c r="F149" s="72" t="s">
        <v>249</v>
      </c>
      <c r="G149" s="72" t="s">
        <v>183</v>
      </c>
      <c r="H149" s="91">
        <v>5</v>
      </c>
      <c r="I149" s="14">
        <v>35000</v>
      </c>
      <c r="J149" s="59">
        <f t="shared" si="3"/>
        <v>175000</v>
      </c>
      <c r="K149" s="62" t="s">
        <v>321</v>
      </c>
      <c r="L149" s="68">
        <v>43</v>
      </c>
      <c r="M149" s="56"/>
      <c r="N149" s="28"/>
    </row>
    <row r="150" spans="1:15" x14ac:dyDescent="0.35">
      <c r="A150" s="52">
        <v>20</v>
      </c>
      <c r="B150" s="121" t="s">
        <v>88</v>
      </c>
      <c r="C150" s="70">
        <v>10</v>
      </c>
      <c r="D150" s="70">
        <v>8</v>
      </c>
      <c r="E150" s="64">
        <v>2009</v>
      </c>
      <c r="F150" s="72" t="s">
        <v>89</v>
      </c>
      <c r="G150" s="72" t="s">
        <v>183</v>
      </c>
      <c r="H150" s="91">
        <v>5</v>
      </c>
      <c r="I150" s="14">
        <v>35000</v>
      </c>
      <c r="J150" s="59">
        <f t="shared" si="3"/>
        <v>175000</v>
      </c>
      <c r="K150" s="62" t="s">
        <v>321</v>
      </c>
      <c r="L150" s="68">
        <v>40</v>
      </c>
      <c r="M150" s="56"/>
      <c r="N150" s="28"/>
    </row>
    <row r="151" spans="1:15" x14ac:dyDescent="0.35">
      <c r="A151" s="52">
        <v>21</v>
      </c>
      <c r="B151" s="69" t="s">
        <v>98</v>
      </c>
      <c r="C151" s="68">
        <v>30</v>
      </c>
      <c r="D151" s="68" t="s">
        <v>50</v>
      </c>
      <c r="E151" s="74">
        <v>2009</v>
      </c>
      <c r="F151" s="72" t="s">
        <v>337</v>
      </c>
      <c r="G151" s="122" t="s">
        <v>100</v>
      </c>
      <c r="H151" s="91">
        <v>5</v>
      </c>
      <c r="I151" s="14">
        <v>35000</v>
      </c>
      <c r="J151" s="59">
        <f t="shared" si="3"/>
        <v>175000</v>
      </c>
      <c r="K151" s="62" t="s">
        <v>321</v>
      </c>
      <c r="L151" s="68">
        <v>34</v>
      </c>
      <c r="M151" s="56"/>
      <c r="N151" s="28"/>
    </row>
    <row r="152" spans="1:15" x14ac:dyDescent="0.35">
      <c r="A152" s="52">
        <v>22</v>
      </c>
      <c r="B152" s="69" t="s">
        <v>111</v>
      </c>
      <c r="C152" s="70">
        <v>26</v>
      </c>
      <c r="D152" s="70" t="s">
        <v>34</v>
      </c>
      <c r="E152" s="64">
        <v>2009</v>
      </c>
      <c r="F152" s="72" t="s">
        <v>112</v>
      </c>
      <c r="G152" s="72" t="s">
        <v>216</v>
      </c>
      <c r="H152" s="91">
        <v>5</v>
      </c>
      <c r="I152" s="14">
        <v>35000</v>
      </c>
      <c r="J152" s="59">
        <f t="shared" si="3"/>
        <v>175000</v>
      </c>
      <c r="K152" s="62" t="s">
        <v>321</v>
      </c>
      <c r="L152" s="68">
        <v>1</v>
      </c>
      <c r="M152" s="56"/>
      <c r="N152" s="28"/>
    </row>
    <row r="153" spans="1:15" x14ac:dyDescent="0.35">
      <c r="A153" s="52">
        <v>23</v>
      </c>
      <c r="B153" s="69" t="s">
        <v>79</v>
      </c>
      <c r="C153" s="70">
        <v>22</v>
      </c>
      <c r="D153" s="70">
        <v>6</v>
      </c>
      <c r="E153" s="64">
        <v>2008</v>
      </c>
      <c r="F153" s="72" t="s">
        <v>37</v>
      </c>
      <c r="G153" s="72" t="s">
        <v>175</v>
      </c>
      <c r="H153" s="91">
        <v>5</v>
      </c>
      <c r="I153" s="14">
        <v>35000</v>
      </c>
      <c r="J153" s="59">
        <f t="shared" si="3"/>
        <v>175000</v>
      </c>
      <c r="K153" s="62" t="s">
        <v>321</v>
      </c>
      <c r="L153" s="68">
        <v>32</v>
      </c>
      <c r="M153" s="56"/>
      <c r="N153" s="28"/>
    </row>
    <row r="154" spans="1:15" x14ac:dyDescent="0.35">
      <c r="A154" s="52">
        <v>24</v>
      </c>
      <c r="B154" s="69" t="s">
        <v>225</v>
      </c>
      <c r="C154" s="68">
        <v>20</v>
      </c>
      <c r="D154" s="68">
        <v>9</v>
      </c>
      <c r="E154" s="74">
        <v>2008</v>
      </c>
      <c r="F154" s="72" t="s">
        <v>212</v>
      </c>
      <c r="G154" s="72" t="s">
        <v>213</v>
      </c>
      <c r="H154" s="91">
        <v>5</v>
      </c>
      <c r="I154" s="14">
        <v>35000</v>
      </c>
      <c r="J154" s="59">
        <f t="shared" si="3"/>
        <v>175000</v>
      </c>
      <c r="K154" s="62" t="s">
        <v>321</v>
      </c>
      <c r="L154" s="68">
        <v>5</v>
      </c>
      <c r="M154" s="71"/>
      <c r="N154" s="28"/>
    </row>
    <row r="155" spans="1:15" x14ac:dyDescent="0.35">
      <c r="A155" s="52">
        <v>25</v>
      </c>
      <c r="B155" s="121" t="s">
        <v>143</v>
      </c>
      <c r="C155" s="64">
        <v>24</v>
      </c>
      <c r="D155" s="70" t="s">
        <v>50</v>
      </c>
      <c r="E155" s="64">
        <v>2008</v>
      </c>
      <c r="F155" s="72" t="s">
        <v>144</v>
      </c>
      <c r="G155" s="72" t="s">
        <v>233</v>
      </c>
      <c r="H155" s="91">
        <v>5</v>
      </c>
      <c r="I155" s="14">
        <v>35000</v>
      </c>
      <c r="J155" s="59">
        <f t="shared" si="3"/>
        <v>175000</v>
      </c>
      <c r="K155" s="62" t="s">
        <v>321</v>
      </c>
      <c r="L155" s="68">
        <v>27</v>
      </c>
      <c r="M155" s="71"/>
      <c r="N155" s="28"/>
    </row>
    <row r="156" spans="1:15" x14ac:dyDescent="0.35">
      <c r="A156" s="52">
        <v>26</v>
      </c>
      <c r="B156" s="69" t="s">
        <v>130</v>
      </c>
      <c r="C156" s="64">
        <v>19</v>
      </c>
      <c r="D156" s="64">
        <v>10</v>
      </c>
      <c r="E156" s="64">
        <v>2008</v>
      </c>
      <c r="F156" s="72" t="s">
        <v>82</v>
      </c>
      <c r="G156" s="72" t="s">
        <v>176</v>
      </c>
      <c r="H156" s="91">
        <v>5</v>
      </c>
      <c r="I156" s="14">
        <v>35000</v>
      </c>
      <c r="J156" s="59">
        <f t="shared" si="3"/>
        <v>175000</v>
      </c>
      <c r="K156" s="62" t="s">
        <v>321</v>
      </c>
      <c r="L156" s="68">
        <v>36</v>
      </c>
      <c r="M156" s="71"/>
      <c r="N156" s="28"/>
    </row>
    <row r="157" spans="1:15" x14ac:dyDescent="0.35">
      <c r="A157" s="52">
        <v>27</v>
      </c>
      <c r="B157" s="69" t="s">
        <v>85</v>
      </c>
      <c r="C157" s="64">
        <v>13</v>
      </c>
      <c r="D157" s="64">
        <v>12</v>
      </c>
      <c r="E157" s="64">
        <v>2008</v>
      </c>
      <c r="F157" s="72" t="s">
        <v>86</v>
      </c>
      <c r="G157" s="73" t="s">
        <v>237</v>
      </c>
      <c r="H157" s="91">
        <v>5</v>
      </c>
      <c r="I157" s="14">
        <v>35000</v>
      </c>
      <c r="J157" s="59">
        <f t="shared" si="3"/>
        <v>175000</v>
      </c>
      <c r="K157" s="62" t="s">
        <v>321</v>
      </c>
      <c r="L157" s="68">
        <v>26</v>
      </c>
      <c r="M157" s="66"/>
      <c r="N157" s="28"/>
    </row>
    <row r="158" spans="1:15" x14ac:dyDescent="0.35">
      <c r="A158" s="52">
        <v>28</v>
      </c>
      <c r="B158" s="69" t="s">
        <v>128</v>
      </c>
      <c r="C158" s="70" t="s">
        <v>222</v>
      </c>
      <c r="D158" s="70" t="s">
        <v>33</v>
      </c>
      <c r="E158" s="64">
        <v>2008</v>
      </c>
      <c r="F158" s="72" t="s">
        <v>127</v>
      </c>
      <c r="G158" s="72" t="s">
        <v>182</v>
      </c>
      <c r="H158" s="91">
        <v>5</v>
      </c>
      <c r="I158" s="14">
        <v>35000</v>
      </c>
      <c r="J158" s="59">
        <f t="shared" si="3"/>
        <v>175000</v>
      </c>
      <c r="K158" s="62" t="s">
        <v>321</v>
      </c>
      <c r="L158" s="68">
        <v>35</v>
      </c>
      <c r="M158" s="66"/>
      <c r="N158" s="28"/>
    </row>
    <row r="159" spans="1:15" s="102" customFormat="1" ht="14.5" customHeight="1" x14ac:dyDescent="0.3">
      <c r="A159" s="96"/>
      <c r="B159" s="97" t="s">
        <v>16</v>
      </c>
      <c r="C159" s="97"/>
      <c r="D159" s="97"/>
      <c r="E159" s="98"/>
      <c r="F159" s="98"/>
      <c r="G159" s="97"/>
      <c r="H159" s="98"/>
      <c r="I159" s="97"/>
      <c r="J159" s="99">
        <f>SUM(J131:J158)</f>
        <v>4900000</v>
      </c>
      <c r="K159" s="100"/>
      <c r="L159" s="98"/>
      <c r="M159" s="98"/>
      <c r="N159" s="101"/>
    </row>
    <row r="160" spans="1:15" s="102" customFormat="1" ht="16" customHeight="1" x14ac:dyDescent="0.3">
      <c r="A160" s="103">
        <f>K160</f>
        <v>0</v>
      </c>
      <c r="B160" s="201" t="s">
        <v>161</v>
      </c>
      <c r="C160" s="202"/>
      <c r="D160" s="202"/>
      <c r="E160" s="203"/>
      <c r="F160" s="17"/>
      <c r="G160" s="20"/>
      <c r="H160" s="105"/>
      <c r="I160" s="106"/>
      <c r="J160" s="100">
        <f>J159</f>
        <v>4900000</v>
      </c>
      <c r="K160" s="105"/>
      <c r="L160" s="107"/>
      <c r="M160" s="108"/>
      <c r="N160" s="101"/>
    </row>
    <row r="161" spans="1:15" ht="16.5" customHeight="1" x14ac:dyDescent="0.35">
      <c r="A161" s="169" t="s">
        <v>166</v>
      </c>
      <c r="B161" s="170"/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1"/>
      <c r="N161" s="49"/>
    </row>
    <row r="162" spans="1:15" ht="16.5" customHeight="1" x14ac:dyDescent="0.35">
      <c r="A162" s="169" t="s">
        <v>165</v>
      </c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1"/>
      <c r="N162" s="49"/>
    </row>
    <row r="163" spans="1:15" ht="15" x14ac:dyDescent="0.35">
      <c r="A163" s="172" t="s">
        <v>2</v>
      </c>
      <c r="B163" s="174" t="s">
        <v>14</v>
      </c>
      <c r="C163" s="175" t="s">
        <v>10</v>
      </c>
      <c r="D163" s="176"/>
      <c r="E163" s="177"/>
      <c r="F163" s="174" t="s">
        <v>15</v>
      </c>
      <c r="G163" s="172" t="s">
        <v>9</v>
      </c>
      <c r="H163" s="174" t="s">
        <v>6</v>
      </c>
      <c r="I163" s="174" t="s">
        <v>29</v>
      </c>
      <c r="J163" s="172" t="s">
        <v>4</v>
      </c>
      <c r="K163" s="179" t="s">
        <v>201</v>
      </c>
      <c r="L163" s="179" t="s">
        <v>200</v>
      </c>
      <c r="M163" s="172" t="s">
        <v>3</v>
      </c>
      <c r="N163" s="50"/>
    </row>
    <row r="164" spans="1:15" ht="82.5" customHeight="1" x14ac:dyDescent="0.35">
      <c r="A164" s="173"/>
      <c r="B164" s="173"/>
      <c r="C164" s="10" t="s">
        <v>11</v>
      </c>
      <c r="D164" s="10" t="s">
        <v>12</v>
      </c>
      <c r="E164" s="10" t="s">
        <v>13</v>
      </c>
      <c r="F164" s="173"/>
      <c r="G164" s="173"/>
      <c r="H164" s="178"/>
      <c r="I164" s="178"/>
      <c r="J164" s="173"/>
      <c r="K164" s="180"/>
      <c r="L164" s="181"/>
      <c r="M164" s="173"/>
      <c r="N164" s="50"/>
    </row>
    <row r="165" spans="1:15" ht="15.5" x14ac:dyDescent="0.35">
      <c r="A165" s="165" t="s">
        <v>63</v>
      </c>
      <c r="B165" s="166"/>
      <c r="C165" s="166"/>
      <c r="D165" s="166"/>
      <c r="E165" s="167"/>
      <c r="F165" s="3"/>
      <c r="G165" s="3"/>
      <c r="H165" s="3"/>
      <c r="I165" s="3"/>
      <c r="J165" s="9"/>
      <c r="K165" s="3"/>
      <c r="L165" s="4"/>
      <c r="M165" s="3"/>
      <c r="N165" s="49"/>
    </row>
    <row r="166" spans="1:15" s="15" customFormat="1" ht="13" x14ac:dyDescent="0.3">
      <c r="A166" s="25" t="s">
        <v>36</v>
      </c>
      <c r="B166" s="22" t="s">
        <v>303</v>
      </c>
      <c r="C166" s="25" t="s">
        <v>33</v>
      </c>
      <c r="D166" s="25" t="s">
        <v>44</v>
      </c>
      <c r="E166" s="26">
        <v>2011</v>
      </c>
      <c r="F166" s="13" t="s">
        <v>304</v>
      </c>
      <c r="G166" s="72" t="s">
        <v>348</v>
      </c>
      <c r="H166" s="13">
        <v>5</v>
      </c>
      <c r="I166" s="81">
        <v>17500</v>
      </c>
      <c r="J166" s="124">
        <f>H166*I166</f>
        <v>87500</v>
      </c>
      <c r="K166" s="82" t="s">
        <v>25</v>
      </c>
      <c r="L166" s="12">
        <v>190</v>
      </c>
      <c r="M166" s="13"/>
      <c r="N166" s="28"/>
    </row>
    <row r="167" spans="1:15" s="15" customFormat="1" ht="13" x14ac:dyDescent="0.3">
      <c r="A167" s="25" t="s">
        <v>44</v>
      </c>
      <c r="B167" s="22" t="s">
        <v>272</v>
      </c>
      <c r="C167" s="25" t="s">
        <v>39</v>
      </c>
      <c r="D167" s="26">
        <v>5</v>
      </c>
      <c r="E167" s="26">
        <v>2011</v>
      </c>
      <c r="F167" s="13" t="s">
        <v>273</v>
      </c>
      <c r="G167" s="72" t="s">
        <v>349</v>
      </c>
      <c r="H167" s="13">
        <v>5</v>
      </c>
      <c r="I167" s="81">
        <v>17500</v>
      </c>
      <c r="J167" s="124">
        <f t="shared" ref="J167:J197" si="4">H167*I167</f>
        <v>87500</v>
      </c>
      <c r="K167" s="82" t="s">
        <v>25</v>
      </c>
      <c r="L167" s="12">
        <v>159</v>
      </c>
      <c r="M167" s="13"/>
      <c r="N167" s="28"/>
    </row>
    <row r="168" spans="1:15" s="15" customFormat="1" ht="13" x14ac:dyDescent="0.3">
      <c r="A168" s="25" t="s">
        <v>33</v>
      </c>
      <c r="B168" s="77" t="s">
        <v>300</v>
      </c>
      <c r="C168" s="36">
        <v>17</v>
      </c>
      <c r="D168" s="36">
        <v>3</v>
      </c>
      <c r="E168" s="37">
        <v>2011</v>
      </c>
      <c r="F168" s="13" t="s">
        <v>301</v>
      </c>
      <c r="G168" s="13" t="s">
        <v>350</v>
      </c>
      <c r="H168" s="13">
        <v>5</v>
      </c>
      <c r="I168" s="81">
        <v>17500</v>
      </c>
      <c r="J168" s="124">
        <f t="shared" si="4"/>
        <v>87500</v>
      </c>
      <c r="K168" s="82" t="s">
        <v>25</v>
      </c>
      <c r="L168" s="12">
        <v>217</v>
      </c>
      <c r="M168" s="13"/>
      <c r="N168" s="28"/>
    </row>
    <row r="169" spans="1:15" s="15" customFormat="1" ht="13" x14ac:dyDescent="0.3">
      <c r="A169" s="25" t="s">
        <v>43</v>
      </c>
      <c r="B169" s="22" t="s">
        <v>96</v>
      </c>
      <c r="C169" s="25">
        <v>23</v>
      </c>
      <c r="D169" s="26">
        <v>3</v>
      </c>
      <c r="E169" s="26">
        <v>2011</v>
      </c>
      <c r="F169" s="13" t="s">
        <v>351</v>
      </c>
      <c r="G169" s="72" t="s">
        <v>349</v>
      </c>
      <c r="H169" s="13">
        <v>5</v>
      </c>
      <c r="I169" s="81">
        <v>17500</v>
      </c>
      <c r="J169" s="124">
        <f t="shared" si="4"/>
        <v>87500</v>
      </c>
      <c r="K169" s="82" t="s">
        <v>25</v>
      </c>
      <c r="L169" s="12">
        <v>180</v>
      </c>
      <c r="M169" s="13"/>
      <c r="N169" s="28"/>
    </row>
    <row r="170" spans="1:15" s="15" customFormat="1" ht="13" x14ac:dyDescent="0.3">
      <c r="A170" s="25" t="s">
        <v>35</v>
      </c>
      <c r="B170" s="77" t="s">
        <v>315</v>
      </c>
      <c r="C170" s="36">
        <v>4</v>
      </c>
      <c r="D170" s="36">
        <v>12</v>
      </c>
      <c r="E170" s="37">
        <v>2009</v>
      </c>
      <c r="F170" s="13" t="s">
        <v>316</v>
      </c>
      <c r="G170" s="13" t="s">
        <v>305</v>
      </c>
      <c r="H170" s="13">
        <v>5</v>
      </c>
      <c r="I170" s="81">
        <v>17500</v>
      </c>
      <c r="J170" s="124">
        <f t="shared" si="4"/>
        <v>87500</v>
      </c>
      <c r="K170" s="82" t="s">
        <v>25</v>
      </c>
      <c r="L170" s="12">
        <v>193</v>
      </c>
      <c r="M170" s="13"/>
      <c r="N170" s="28"/>
    </row>
    <row r="171" spans="1:15" s="15" customFormat="1" ht="13" x14ac:dyDescent="0.3">
      <c r="A171" s="25" t="s">
        <v>39</v>
      </c>
      <c r="B171" s="77" t="s">
        <v>308</v>
      </c>
      <c r="C171" s="36">
        <v>7</v>
      </c>
      <c r="D171" s="36">
        <v>3</v>
      </c>
      <c r="E171" s="37">
        <v>2011</v>
      </c>
      <c r="F171" s="13" t="s">
        <v>147</v>
      </c>
      <c r="G171" s="13" t="s">
        <v>213</v>
      </c>
      <c r="H171" s="13">
        <v>5</v>
      </c>
      <c r="I171" s="81">
        <v>17500</v>
      </c>
      <c r="J171" s="124">
        <f t="shared" si="4"/>
        <v>87500</v>
      </c>
      <c r="K171" s="82" t="s">
        <v>25</v>
      </c>
      <c r="L171" s="12">
        <v>16</v>
      </c>
      <c r="M171" s="13"/>
      <c r="N171" s="28"/>
    </row>
    <row r="172" spans="1:15" s="15" customFormat="1" ht="13" x14ac:dyDescent="0.3">
      <c r="A172" s="25" t="s">
        <v>32</v>
      </c>
      <c r="B172" s="69" t="s">
        <v>286</v>
      </c>
      <c r="C172" s="70">
        <v>15</v>
      </c>
      <c r="D172" s="70">
        <v>4</v>
      </c>
      <c r="E172" s="64">
        <v>2011</v>
      </c>
      <c r="F172" s="72" t="s">
        <v>64</v>
      </c>
      <c r="G172" s="72" t="s">
        <v>31</v>
      </c>
      <c r="H172" s="13">
        <v>5</v>
      </c>
      <c r="I172" s="81">
        <v>17500</v>
      </c>
      <c r="J172" s="124">
        <f t="shared" si="4"/>
        <v>87500</v>
      </c>
      <c r="K172" s="82" t="s">
        <v>25</v>
      </c>
      <c r="L172" s="12">
        <v>50</v>
      </c>
      <c r="M172" s="13"/>
      <c r="N172" s="28"/>
    </row>
    <row r="173" spans="1:15" s="15" customFormat="1" ht="13" x14ac:dyDescent="0.3">
      <c r="A173" s="25" t="s">
        <v>50</v>
      </c>
      <c r="B173" s="69" t="s">
        <v>285</v>
      </c>
      <c r="C173" s="70" t="s">
        <v>39</v>
      </c>
      <c r="D173" s="70">
        <v>10</v>
      </c>
      <c r="E173" s="64">
        <v>2011</v>
      </c>
      <c r="F173" s="72" t="s">
        <v>72</v>
      </c>
      <c r="G173" s="72" t="s">
        <v>216</v>
      </c>
      <c r="H173" s="13">
        <v>5</v>
      </c>
      <c r="I173" s="81">
        <v>17500</v>
      </c>
      <c r="J173" s="124">
        <f t="shared" si="4"/>
        <v>87500</v>
      </c>
      <c r="K173" s="82" t="s">
        <v>25</v>
      </c>
      <c r="L173" s="12">
        <v>3</v>
      </c>
      <c r="M173" s="13"/>
      <c r="N173" s="28"/>
    </row>
    <row r="174" spans="1:15" s="15" customFormat="1" ht="13" x14ac:dyDescent="0.3">
      <c r="A174" s="25" t="s">
        <v>34</v>
      </c>
      <c r="B174" s="69" t="s">
        <v>173</v>
      </c>
      <c r="C174" s="70">
        <v>12</v>
      </c>
      <c r="D174" s="70">
        <v>7</v>
      </c>
      <c r="E174" s="64">
        <v>2010</v>
      </c>
      <c r="F174" s="72" t="s">
        <v>189</v>
      </c>
      <c r="G174" s="72" t="s">
        <v>219</v>
      </c>
      <c r="H174" s="13">
        <v>5</v>
      </c>
      <c r="I174" s="81">
        <v>17500</v>
      </c>
      <c r="J174" s="124">
        <f t="shared" si="4"/>
        <v>87500</v>
      </c>
      <c r="K174" s="82" t="s">
        <v>25</v>
      </c>
      <c r="L174" s="12">
        <v>39</v>
      </c>
      <c r="M174" s="13"/>
      <c r="N174" s="28"/>
    </row>
    <row r="175" spans="1:15" s="15" customFormat="1" ht="13" x14ac:dyDescent="0.3">
      <c r="A175" s="25" t="s">
        <v>51</v>
      </c>
      <c r="B175" s="69" t="s">
        <v>203</v>
      </c>
      <c r="C175" s="64">
        <v>25</v>
      </c>
      <c r="D175" s="70" t="s">
        <v>34</v>
      </c>
      <c r="E175" s="64">
        <v>2009</v>
      </c>
      <c r="F175" s="72" t="s">
        <v>204</v>
      </c>
      <c r="G175" s="72" t="s">
        <v>183</v>
      </c>
      <c r="H175" s="13">
        <v>5</v>
      </c>
      <c r="I175" s="81">
        <v>17500</v>
      </c>
      <c r="J175" s="124">
        <f t="shared" si="4"/>
        <v>87500</v>
      </c>
      <c r="K175" s="82" t="s">
        <v>25</v>
      </c>
      <c r="L175" s="12">
        <v>55</v>
      </c>
      <c r="M175" s="13"/>
      <c r="N175" s="28"/>
    </row>
    <row r="176" spans="1:15" s="15" customFormat="1" ht="13" x14ac:dyDescent="0.3">
      <c r="A176" s="25" t="s">
        <v>52</v>
      </c>
      <c r="B176" s="69" t="s">
        <v>352</v>
      </c>
      <c r="C176" s="64">
        <v>14</v>
      </c>
      <c r="D176" s="70">
        <v>10</v>
      </c>
      <c r="E176" s="64">
        <v>2008</v>
      </c>
      <c r="F176" s="72" t="s">
        <v>167</v>
      </c>
      <c r="G176" s="72" t="s">
        <v>174</v>
      </c>
      <c r="H176" s="13">
        <v>5</v>
      </c>
      <c r="I176" s="81">
        <v>17500</v>
      </c>
      <c r="J176" s="124">
        <f t="shared" si="4"/>
        <v>87500</v>
      </c>
      <c r="K176" s="82" t="s">
        <v>25</v>
      </c>
      <c r="L176" s="12">
        <v>42</v>
      </c>
      <c r="M176" s="13"/>
      <c r="N176" s="28"/>
      <c r="O176" s="15">
        <v>6</v>
      </c>
    </row>
    <row r="177" spans="1:14" s="15" customFormat="1" ht="13" x14ac:dyDescent="0.3">
      <c r="A177" s="25" t="s">
        <v>53</v>
      </c>
      <c r="B177" s="69" t="s">
        <v>67</v>
      </c>
      <c r="C177" s="64">
        <v>20</v>
      </c>
      <c r="D177" s="70">
        <v>10</v>
      </c>
      <c r="E177" s="64">
        <v>2010</v>
      </c>
      <c r="F177" s="72" t="s">
        <v>353</v>
      </c>
      <c r="G177" s="72" t="s">
        <v>183</v>
      </c>
      <c r="H177" s="13">
        <v>5</v>
      </c>
      <c r="I177" s="81">
        <v>17500</v>
      </c>
      <c r="J177" s="124">
        <f t="shared" si="4"/>
        <v>87500</v>
      </c>
      <c r="K177" s="82" t="s">
        <v>25</v>
      </c>
      <c r="L177" s="12">
        <v>63</v>
      </c>
      <c r="M177" s="13"/>
      <c r="N177" s="28"/>
    </row>
    <row r="178" spans="1:14" s="15" customFormat="1" ht="13" x14ac:dyDescent="0.3">
      <c r="A178" s="25" t="s">
        <v>54</v>
      </c>
      <c r="B178" s="69" t="s">
        <v>171</v>
      </c>
      <c r="C178" s="64">
        <v>26</v>
      </c>
      <c r="D178" s="70" t="s">
        <v>36</v>
      </c>
      <c r="E178" s="64">
        <v>2010</v>
      </c>
      <c r="F178" s="72" t="s">
        <v>210</v>
      </c>
      <c r="G178" s="72" t="s">
        <v>175</v>
      </c>
      <c r="H178" s="13">
        <v>5</v>
      </c>
      <c r="I178" s="81">
        <v>17500</v>
      </c>
      <c r="J178" s="124">
        <f t="shared" si="4"/>
        <v>87500</v>
      </c>
      <c r="K178" s="82" t="s">
        <v>25</v>
      </c>
      <c r="L178" s="12">
        <v>72</v>
      </c>
      <c r="M178" s="13"/>
      <c r="N178" s="28"/>
    </row>
    <row r="179" spans="1:14" s="15" customFormat="1" ht="13" x14ac:dyDescent="0.3">
      <c r="A179" s="25" t="s">
        <v>55</v>
      </c>
      <c r="B179" s="69" t="s">
        <v>205</v>
      </c>
      <c r="C179" s="85">
        <v>16</v>
      </c>
      <c r="D179" s="85" t="s">
        <v>39</v>
      </c>
      <c r="E179" s="86">
        <v>2010</v>
      </c>
      <c r="F179" s="72" t="s">
        <v>231</v>
      </c>
      <c r="G179" s="72" t="s">
        <v>206</v>
      </c>
      <c r="H179" s="13">
        <v>5</v>
      </c>
      <c r="I179" s="81">
        <v>17500</v>
      </c>
      <c r="J179" s="124">
        <f t="shared" si="4"/>
        <v>87500</v>
      </c>
      <c r="K179" s="82" t="s">
        <v>25</v>
      </c>
      <c r="L179" s="12">
        <v>170</v>
      </c>
      <c r="M179" s="13"/>
      <c r="N179" s="28"/>
    </row>
    <row r="180" spans="1:14" s="15" customFormat="1" ht="13" x14ac:dyDescent="0.3">
      <c r="A180" s="25" t="s">
        <v>56</v>
      </c>
      <c r="B180" s="69" t="s">
        <v>207</v>
      </c>
      <c r="C180" s="85" t="s">
        <v>33</v>
      </c>
      <c r="D180" s="85" t="s">
        <v>35</v>
      </c>
      <c r="E180" s="86">
        <v>2010</v>
      </c>
      <c r="F180" s="72" t="s">
        <v>208</v>
      </c>
      <c r="G180" s="72" t="s">
        <v>213</v>
      </c>
      <c r="H180" s="13">
        <v>5</v>
      </c>
      <c r="I180" s="81">
        <v>17500</v>
      </c>
      <c r="J180" s="124">
        <f t="shared" si="4"/>
        <v>87500</v>
      </c>
      <c r="K180" s="82" t="s">
        <v>25</v>
      </c>
      <c r="L180" s="12">
        <v>18</v>
      </c>
      <c r="M180" s="13"/>
      <c r="N180" s="28"/>
    </row>
    <row r="181" spans="1:14" s="15" customFormat="1" ht="13" x14ac:dyDescent="0.3">
      <c r="A181" s="25" t="s">
        <v>57</v>
      </c>
      <c r="B181" s="69" t="s">
        <v>214</v>
      </c>
      <c r="C181" s="85">
        <v>18</v>
      </c>
      <c r="D181" s="86">
        <v>8</v>
      </c>
      <c r="E181" s="86">
        <v>2010</v>
      </c>
      <c r="F181" s="72" t="s">
        <v>78</v>
      </c>
      <c r="G181" s="72" t="s">
        <v>183</v>
      </c>
      <c r="H181" s="13">
        <v>5</v>
      </c>
      <c r="I181" s="81">
        <v>17500</v>
      </c>
      <c r="J181" s="124">
        <f t="shared" si="4"/>
        <v>87500</v>
      </c>
      <c r="K181" s="82" t="s">
        <v>25</v>
      </c>
      <c r="L181" s="12">
        <v>56</v>
      </c>
      <c r="M181" s="13"/>
      <c r="N181" s="28"/>
    </row>
    <row r="182" spans="1:14" s="15" customFormat="1" ht="13" x14ac:dyDescent="0.3">
      <c r="A182" s="25" t="s">
        <v>58</v>
      </c>
      <c r="B182" s="69" t="s">
        <v>243</v>
      </c>
      <c r="C182" s="85">
        <v>31</v>
      </c>
      <c r="D182" s="85" t="s">
        <v>50</v>
      </c>
      <c r="E182" s="86">
        <v>2010</v>
      </c>
      <c r="F182" s="72" t="s">
        <v>244</v>
      </c>
      <c r="G182" s="72" t="s">
        <v>178</v>
      </c>
      <c r="H182" s="13">
        <v>5</v>
      </c>
      <c r="I182" s="81">
        <v>17500</v>
      </c>
      <c r="J182" s="124">
        <f t="shared" si="4"/>
        <v>87500</v>
      </c>
      <c r="K182" s="82" t="s">
        <v>25</v>
      </c>
      <c r="L182" s="12">
        <v>172</v>
      </c>
      <c r="M182" s="13"/>
      <c r="N182" s="28"/>
    </row>
    <row r="183" spans="1:14" s="15" customFormat="1" ht="13" x14ac:dyDescent="0.3">
      <c r="A183" s="25" t="s">
        <v>59</v>
      </c>
      <c r="B183" s="69" t="s">
        <v>142</v>
      </c>
      <c r="C183" s="85">
        <v>14</v>
      </c>
      <c r="D183" s="85" t="s">
        <v>36</v>
      </c>
      <c r="E183" s="86">
        <v>2009</v>
      </c>
      <c r="F183" s="72" t="s">
        <v>327</v>
      </c>
      <c r="G183" s="72" t="s">
        <v>219</v>
      </c>
      <c r="H183" s="13">
        <v>5</v>
      </c>
      <c r="I183" s="81">
        <v>17500</v>
      </c>
      <c r="J183" s="124">
        <f t="shared" si="4"/>
        <v>87500</v>
      </c>
      <c r="K183" s="82" t="s">
        <v>25</v>
      </c>
      <c r="L183" s="12">
        <v>37</v>
      </c>
      <c r="M183" s="13"/>
      <c r="N183" s="28"/>
    </row>
    <row r="184" spans="1:14" s="15" customFormat="1" ht="13" x14ac:dyDescent="0.3">
      <c r="A184" s="25" t="s">
        <v>48</v>
      </c>
      <c r="B184" s="77" t="s">
        <v>289</v>
      </c>
      <c r="C184" s="36" t="s">
        <v>36</v>
      </c>
      <c r="D184" s="36" t="s">
        <v>44</v>
      </c>
      <c r="E184" s="37">
        <v>2009</v>
      </c>
      <c r="F184" s="13" t="s">
        <v>290</v>
      </c>
      <c r="G184" s="13" t="s">
        <v>183</v>
      </c>
      <c r="H184" s="13">
        <v>5</v>
      </c>
      <c r="I184" s="81">
        <v>17500</v>
      </c>
      <c r="J184" s="124">
        <f t="shared" si="4"/>
        <v>87500</v>
      </c>
      <c r="K184" s="82" t="s">
        <v>25</v>
      </c>
      <c r="L184" s="12">
        <v>61</v>
      </c>
      <c r="M184" s="13"/>
      <c r="N184" s="28"/>
    </row>
    <row r="185" spans="1:14" s="15" customFormat="1" ht="13" x14ac:dyDescent="0.3">
      <c r="A185" s="25" t="s">
        <v>60</v>
      </c>
      <c r="B185" s="69" t="s">
        <v>123</v>
      </c>
      <c r="C185" s="85">
        <v>25</v>
      </c>
      <c r="D185" s="85">
        <v>5</v>
      </c>
      <c r="E185" s="86">
        <v>2009</v>
      </c>
      <c r="F185" s="72" t="s">
        <v>40</v>
      </c>
      <c r="G185" s="13" t="s">
        <v>350</v>
      </c>
      <c r="H185" s="13">
        <v>5</v>
      </c>
      <c r="I185" s="81">
        <v>17500</v>
      </c>
      <c r="J185" s="124">
        <f t="shared" si="4"/>
        <v>87500</v>
      </c>
      <c r="K185" s="82" t="s">
        <v>25</v>
      </c>
      <c r="L185" s="12">
        <v>214</v>
      </c>
      <c r="M185" s="13"/>
      <c r="N185" s="28"/>
    </row>
    <row r="186" spans="1:14" s="15" customFormat="1" ht="13" x14ac:dyDescent="0.3">
      <c r="A186" s="25" t="s">
        <v>61</v>
      </c>
      <c r="B186" s="69" t="s">
        <v>287</v>
      </c>
      <c r="C186" s="85" t="s">
        <v>33</v>
      </c>
      <c r="D186" s="85">
        <v>6</v>
      </c>
      <c r="E186" s="86">
        <v>2009</v>
      </c>
      <c r="F186" s="72" t="s">
        <v>288</v>
      </c>
      <c r="G186" s="72" t="s">
        <v>183</v>
      </c>
      <c r="H186" s="13">
        <v>5</v>
      </c>
      <c r="I186" s="81">
        <v>17500</v>
      </c>
      <c r="J186" s="124">
        <f t="shared" si="4"/>
        <v>87500</v>
      </c>
      <c r="K186" s="82" t="s">
        <v>25</v>
      </c>
      <c r="L186" s="12">
        <v>62</v>
      </c>
      <c r="M186" s="13"/>
      <c r="N186" s="28"/>
    </row>
    <row r="187" spans="1:14" s="15" customFormat="1" ht="13" x14ac:dyDescent="0.3">
      <c r="A187" s="25" t="s">
        <v>46</v>
      </c>
      <c r="B187" s="77" t="s">
        <v>149</v>
      </c>
      <c r="C187" s="36">
        <v>5</v>
      </c>
      <c r="D187" s="36">
        <v>8</v>
      </c>
      <c r="E187" s="37">
        <v>2009</v>
      </c>
      <c r="F187" s="13" t="s">
        <v>150</v>
      </c>
      <c r="G187" s="13" t="s">
        <v>219</v>
      </c>
      <c r="H187" s="13">
        <v>5</v>
      </c>
      <c r="I187" s="81">
        <v>17500</v>
      </c>
      <c r="J187" s="124">
        <f t="shared" si="4"/>
        <v>87500</v>
      </c>
      <c r="K187" s="82" t="s">
        <v>25</v>
      </c>
      <c r="L187" s="12">
        <v>40</v>
      </c>
      <c r="M187" s="13"/>
      <c r="N187" s="28"/>
    </row>
    <row r="188" spans="1:14" s="15" customFormat="1" ht="13" x14ac:dyDescent="0.3">
      <c r="A188" s="25" t="s">
        <v>49</v>
      </c>
      <c r="B188" s="77" t="s">
        <v>294</v>
      </c>
      <c r="C188" s="36">
        <v>24</v>
      </c>
      <c r="D188" s="36">
        <v>8</v>
      </c>
      <c r="E188" s="37">
        <v>2009</v>
      </c>
      <c r="F188" s="13" t="s">
        <v>354</v>
      </c>
      <c r="G188" s="13" t="s">
        <v>296</v>
      </c>
      <c r="H188" s="13">
        <v>5</v>
      </c>
      <c r="I188" s="81">
        <v>17500</v>
      </c>
      <c r="J188" s="124">
        <f t="shared" si="4"/>
        <v>87500</v>
      </c>
      <c r="K188" s="82" t="s">
        <v>25</v>
      </c>
      <c r="L188" s="12">
        <v>122</v>
      </c>
      <c r="M188" s="13"/>
      <c r="N188" s="28"/>
    </row>
    <row r="189" spans="1:14" s="15" customFormat="1" ht="13" x14ac:dyDescent="0.3">
      <c r="A189" s="25" t="s">
        <v>47</v>
      </c>
      <c r="B189" s="69" t="s">
        <v>102</v>
      </c>
      <c r="C189" s="85" t="s">
        <v>50</v>
      </c>
      <c r="D189" s="85" t="s">
        <v>50</v>
      </c>
      <c r="E189" s="86">
        <v>2009</v>
      </c>
      <c r="F189" s="72" t="s">
        <v>103</v>
      </c>
      <c r="G189" s="72" t="s">
        <v>213</v>
      </c>
      <c r="H189" s="13">
        <v>5</v>
      </c>
      <c r="I189" s="81">
        <v>17500</v>
      </c>
      <c r="J189" s="124">
        <f t="shared" si="4"/>
        <v>87500</v>
      </c>
      <c r="K189" s="82" t="s">
        <v>25</v>
      </c>
      <c r="L189" s="12">
        <v>21</v>
      </c>
      <c r="M189" s="13"/>
      <c r="N189" s="28"/>
    </row>
    <row r="190" spans="1:14" s="15" customFormat="1" ht="13" x14ac:dyDescent="0.3">
      <c r="A190" s="25" t="s">
        <v>104</v>
      </c>
      <c r="B190" s="69" t="s">
        <v>141</v>
      </c>
      <c r="C190" s="85" t="s">
        <v>39</v>
      </c>
      <c r="D190" s="85">
        <v>7</v>
      </c>
      <c r="E190" s="86">
        <v>2008</v>
      </c>
      <c r="F190" s="72" t="s">
        <v>140</v>
      </c>
      <c r="G190" s="13" t="s">
        <v>350</v>
      </c>
      <c r="H190" s="13">
        <v>5</v>
      </c>
      <c r="I190" s="81">
        <v>17500</v>
      </c>
      <c r="J190" s="124">
        <f t="shared" si="4"/>
        <v>87500</v>
      </c>
      <c r="K190" s="82" t="s">
        <v>25</v>
      </c>
      <c r="L190" s="12">
        <v>216</v>
      </c>
      <c r="M190" s="13"/>
      <c r="N190" s="28"/>
    </row>
    <row r="191" spans="1:14" s="15" customFormat="1" ht="13" x14ac:dyDescent="0.3">
      <c r="A191" s="25" t="s">
        <v>105</v>
      </c>
      <c r="B191" s="69" t="s">
        <v>124</v>
      </c>
      <c r="C191" s="85" t="s">
        <v>39</v>
      </c>
      <c r="D191" s="85">
        <v>7</v>
      </c>
      <c r="E191" s="86">
        <v>2008</v>
      </c>
      <c r="F191" s="72" t="s">
        <v>126</v>
      </c>
      <c r="G191" s="13" t="s">
        <v>175</v>
      </c>
      <c r="H191" s="13">
        <v>5</v>
      </c>
      <c r="I191" s="81">
        <v>17500</v>
      </c>
      <c r="J191" s="124">
        <f t="shared" si="4"/>
        <v>87500</v>
      </c>
      <c r="K191" s="82" t="s">
        <v>25</v>
      </c>
      <c r="L191" s="12">
        <v>47</v>
      </c>
      <c r="M191" s="13"/>
      <c r="N191" s="28"/>
    </row>
    <row r="192" spans="1:14" s="15" customFormat="1" ht="13" x14ac:dyDescent="0.3">
      <c r="A192" s="25" t="s">
        <v>106</v>
      </c>
      <c r="B192" s="69" t="s">
        <v>356</v>
      </c>
      <c r="C192" s="85" t="s">
        <v>36</v>
      </c>
      <c r="D192" s="85" t="s">
        <v>36</v>
      </c>
      <c r="E192" s="86">
        <v>2008</v>
      </c>
      <c r="F192" s="72" t="s">
        <v>355</v>
      </c>
      <c r="G192" s="72" t="s">
        <v>62</v>
      </c>
      <c r="H192" s="13">
        <v>5</v>
      </c>
      <c r="I192" s="81">
        <v>17500</v>
      </c>
      <c r="J192" s="124">
        <f t="shared" si="4"/>
        <v>87500</v>
      </c>
      <c r="K192" s="82" t="s">
        <v>25</v>
      </c>
      <c r="L192" s="12">
        <v>150</v>
      </c>
      <c r="M192" s="13"/>
      <c r="N192" s="28"/>
    </row>
    <row r="193" spans="1:15" s="15" customFormat="1" ht="13" x14ac:dyDescent="0.3">
      <c r="A193" s="25" t="s">
        <v>107</v>
      </c>
      <c r="B193" s="69" t="s">
        <v>163</v>
      </c>
      <c r="C193" s="85">
        <v>21</v>
      </c>
      <c r="D193" s="85" t="s">
        <v>33</v>
      </c>
      <c r="E193" s="86">
        <v>2008</v>
      </c>
      <c r="F193" s="72" t="s">
        <v>147</v>
      </c>
      <c r="G193" s="72" t="s">
        <v>213</v>
      </c>
      <c r="H193" s="13">
        <v>5</v>
      </c>
      <c r="I193" s="81">
        <v>17500</v>
      </c>
      <c r="J193" s="124">
        <f t="shared" si="4"/>
        <v>87500</v>
      </c>
      <c r="K193" s="82" t="s">
        <v>25</v>
      </c>
      <c r="L193" s="12">
        <v>16</v>
      </c>
      <c r="M193" s="13"/>
      <c r="N193" s="28"/>
    </row>
    <row r="194" spans="1:15" s="15" customFormat="1" ht="13" x14ac:dyDescent="0.3">
      <c r="A194" s="25" t="s">
        <v>108</v>
      </c>
      <c r="B194" s="77" t="s">
        <v>148</v>
      </c>
      <c r="C194" s="36">
        <v>30</v>
      </c>
      <c r="D194" s="36">
        <v>6</v>
      </c>
      <c r="E194" s="37">
        <v>2007</v>
      </c>
      <c r="F194" s="13" t="s">
        <v>146</v>
      </c>
      <c r="G194" s="13" t="s">
        <v>219</v>
      </c>
      <c r="H194" s="13">
        <v>5</v>
      </c>
      <c r="I194" s="81">
        <v>17500</v>
      </c>
      <c r="J194" s="124">
        <f t="shared" si="4"/>
        <v>87500</v>
      </c>
      <c r="K194" s="82" t="s">
        <v>25</v>
      </c>
      <c r="L194" s="12">
        <v>42</v>
      </c>
      <c r="M194" s="13"/>
      <c r="N194" s="28"/>
    </row>
    <row r="195" spans="1:15" s="15" customFormat="1" ht="13" x14ac:dyDescent="0.3">
      <c r="A195" s="25" t="s">
        <v>109</v>
      </c>
      <c r="B195" s="77" t="s">
        <v>145</v>
      </c>
      <c r="C195" s="36" t="s">
        <v>36</v>
      </c>
      <c r="D195" s="36">
        <v>12</v>
      </c>
      <c r="E195" s="37">
        <v>2008</v>
      </c>
      <c r="F195" s="13" t="s">
        <v>146</v>
      </c>
      <c r="G195" s="13" t="s">
        <v>219</v>
      </c>
      <c r="H195" s="13">
        <v>5</v>
      </c>
      <c r="I195" s="81">
        <v>17500</v>
      </c>
      <c r="J195" s="124">
        <f t="shared" si="4"/>
        <v>87500</v>
      </c>
      <c r="K195" s="82" t="s">
        <v>25</v>
      </c>
      <c r="L195" s="12">
        <v>41</v>
      </c>
      <c r="M195" s="13"/>
      <c r="N195" s="28"/>
    </row>
    <row r="196" spans="1:15" s="15" customFormat="1" ht="13" x14ac:dyDescent="0.3">
      <c r="A196" s="25" t="s">
        <v>110</v>
      </c>
      <c r="B196" s="69" t="s">
        <v>77</v>
      </c>
      <c r="C196" s="85">
        <v>20</v>
      </c>
      <c r="D196" s="85" t="s">
        <v>44</v>
      </c>
      <c r="E196" s="86">
        <v>2007</v>
      </c>
      <c r="F196" s="72" t="s">
        <v>78</v>
      </c>
      <c r="G196" s="72" t="s">
        <v>183</v>
      </c>
      <c r="H196" s="13">
        <v>5</v>
      </c>
      <c r="I196" s="81">
        <v>17500</v>
      </c>
      <c r="J196" s="124">
        <f t="shared" si="4"/>
        <v>87500</v>
      </c>
      <c r="K196" s="82" t="s">
        <v>25</v>
      </c>
      <c r="L196" s="12">
        <v>56</v>
      </c>
      <c r="M196" s="13"/>
      <c r="N196" s="28"/>
    </row>
    <row r="197" spans="1:15" s="15" customFormat="1" ht="13" x14ac:dyDescent="0.3">
      <c r="A197" s="25" t="s">
        <v>114</v>
      </c>
      <c r="B197" s="69" t="s">
        <v>71</v>
      </c>
      <c r="C197" s="85">
        <v>11</v>
      </c>
      <c r="D197" s="85">
        <v>3</v>
      </c>
      <c r="E197" s="86">
        <v>2008</v>
      </c>
      <c r="F197" s="72" t="s">
        <v>72</v>
      </c>
      <c r="G197" s="72" t="s">
        <v>216</v>
      </c>
      <c r="H197" s="13">
        <v>5</v>
      </c>
      <c r="I197" s="81">
        <v>17500</v>
      </c>
      <c r="J197" s="124">
        <f t="shared" si="4"/>
        <v>87500</v>
      </c>
      <c r="K197" s="82" t="s">
        <v>25</v>
      </c>
      <c r="L197" s="12">
        <v>3</v>
      </c>
      <c r="M197" s="13"/>
      <c r="N197" s="28"/>
    </row>
    <row r="198" spans="1:15" s="15" customFormat="1" ht="13" x14ac:dyDescent="0.3">
      <c r="A198" s="25" t="s">
        <v>115</v>
      </c>
      <c r="B198" s="69" t="s">
        <v>138</v>
      </c>
      <c r="C198" s="85">
        <v>18</v>
      </c>
      <c r="D198" s="85" t="s">
        <v>44</v>
      </c>
      <c r="E198" s="86">
        <v>2008</v>
      </c>
      <c r="F198" s="72" t="s">
        <v>139</v>
      </c>
      <c r="G198" s="72" t="s">
        <v>206</v>
      </c>
      <c r="H198" s="13">
        <v>5</v>
      </c>
      <c r="I198" s="81">
        <v>17500</v>
      </c>
      <c r="J198" s="124">
        <f t="shared" ref="J198:J199" si="5">H198*I198</f>
        <v>87500</v>
      </c>
      <c r="K198" s="82" t="s">
        <v>25</v>
      </c>
      <c r="L198" s="12">
        <v>156</v>
      </c>
      <c r="M198" s="13"/>
      <c r="N198" s="28"/>
    </row>
    <row r="199" spans="1:15" x14ac:dyDescent="0.35">
      <c r="A199" s="25" t="s">
        <v>116</v>
      </c>
      <c r="B199" s="121" t="s">
        <v>239</v>
      </c>
      <c r="C199" s="70">
        <v>21</v>
      </c>
      <c r="D199" s="70">
        <v>6</v>
      </c>
      <c r="E199" s="64">
        <v>2008</v>
      </c>
      <c r="F199" s="69" t="s">
        <v>240</v>
      </c>
      <c r="G199" s="72" t="s">
        <v>179</v>
      </c>
      <c r="H199" s="89">
        <v>5</v>
      </c>
      <c r="I199" s="81">
        <v>17500</v>
      </c>
      <c r="J199" s="59">
        <f t="shared" si="5"/>
        <v>87500</v>
      </c>
      <c r="K199" s="82" t="s">
        <v>25</v>
      </c>
      <c r="L199" s="68">
        <v>158</v>
      </c>
      <c r="M199" s="71"/>
      <c r="N199" s="28"/>
    </row>
    <row r="200" spans="1:15" s="102" customFormat="1" ht="18.5" customHeight="1" x14ac:dyDescent="0.3">
      <c r="A200" s="19"/>
      <c r="B200" s="125" t="s">
        <v>161</v>
      </c>
      <c r="C200" s="19"/>
      <c r="D200" s="19"/>
      <c r="E200" s="18"/>
      <c r="F200" s="17"/>
      <c r="G200" s="17"/>
      <c r="H200" s="105"/>
      <c r="I200" s="106"/>
      <c r="J200" s="100">
        <f>SUM(J166:J199)</f>
        <v>2975000</v>
      </c>
      <c r="K200" s="105"/>
      <c r="L200" s="21"/>
      <c r="M200" s="108"/>
      <c r="N200" s="101"/>
    </row>
    <row r="201" spans="1:15" s="102" customFormat="1" ht="19" customHeight="1" x14ac:dyDescent="0.3">
      <c r="A201" s="19"/>
      <c r="B201" s="125" t="s">
        <v>16</v>
      </c>
      <c r="C201" s="19"/>
      <c r="D201" s="19"/>
      <c r="E201" s="18"/>
      <c r="F201" s="17"/>
      <c r="G201" s="20"/>
      <c r="H201" s="105"/>
      <c r="I201" s="106"/>
      <c r="J201" s="100">
        <f>J159+J200</f>
        <v>7875000</v>
      </c>
      <c r="K201" s="105"/>
      <c r="L201" s="21"/>
      <c r="M201" s="108"/>
      <c r="N201" s="101"/>
    </row>
    <row r="202" spans="1:15" ht="15.5" x14ac:dyDescent="0.35">
      <c r="A202" s="7"/>
      <c r="B202" s="168" t="s">
        <v>362</v>
      </c>
      <c r="C202" s="168"/>
      <c r="D202" s="168"/>
      <c r="E202" s="168"/>
      <c r="F202" s="168"/>
      <c r="G202" s="168"/>
      <c r="H202" s="168"/>
      <c r="I202" s="168"/>
      <c r="J202" s="168"/>
      <c r="K202" s="168"/>
      <c r="L202" s="168"/>
      <c r="M202" s="168"/>
      <c r="N202" s="5"/>
    </row>
    <row r="203" spans="1:15" ht="15.5" x14ac:dyDescent="0.35">
      <c r="A203" s="49"/>
      <c r="B203" s="49"/>
      <c r="C203" s="49"/>
      <c r="D203" s="49"/>
      <c r="E203" s="49"/>
      <c r="F203" s="49"/>
      <c r="G203" s="49"/>
      <c r="H203" s="160" t="s">
        <v>364</v>
      </c>
      <c r="I203" s="160"/>
      <c r="J203" s="160"/>
      <c r="K203" s="160"/>
      <c r="L203" s="160"/>
      <c r="M203" s="160"/>
      <c r="N203" s="160"/>
      <c r="O203">
        <v>7</v>
      </c>
    </row>
    <row r="204" spans="1:15" ht="15.5" x14ac:dyDescent="0.35">
      <c r="A204" s="155" t="s">
        <v>5</v>
      </c>
      <c r="B204" s="155"/>
      <c r="C204" s="155"/>
      <c r="D204" s="155"/>
      <c r="E204" s="155"/>
      <c r="F204" s="155"/>
      <c r="G204" s="5"/>
      <c r="H204" s="155" t="s">
        <v>30</v>
      </c>
      <c r="I204" s="155"/>
      <c r="J204" s="155"/>
      <c r="K204" s="155"/>
      <c r="L204" s="155"/>
      <c r="M204" s="155"/>
      <c r="N204" s="155"/>
    </row>
    <row r="205" spans="1:15" x14ac:dyDescent="0.3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</row>
    <row r="206" spans="1:15" x14ac:dyDescent="0.3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</row>
    <row r="207" spans="1:15" x14ac:dyDescent="0.3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</row>
    <row r="208" spans="1:15" x14ac:dyDescent="0.3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</row>
    <row r="209" spans="1:15" x14ac:dyDescent="0.35">
      <c r="A209" s="49"/>
      <c r="B209" s="164" t="s">
        <v>42</v>
      </c>
      <c r="C209" s="164"/>
      <c r="D209" s="164"/>
      <c r="E209" s="164"/>
      <c r="F209" s="49"/>
      <c r="G209" s="49"/>
      <c r="H209" s="49"/>
      <c r="I209" s="49"/>
      <c r="J209" s="164" t="s">
        <v>332</v>
      </c>
      <c r="K209" s="164"/>
      <c r="L209" s="164"/>
      <c r="M209" s="49"/>
      <c r="N209" s="49"/>
    </row>
    <row r="210" spans="1:15" x14ac:dyDescent="0.3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</row>
    <row r="211" spans="1:15" x14ac:dyDescent="0.3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</row>
    <row r="212" spans="1:15" x14ac:dyDescent="0.3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</row>
    <row r="213" spans="1:15" x14ac:dyDescent="0.3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</row>
    <row r="214" spans="1:15" ht="15.5" x14ac:dyDescent="0.35">
      <c r="A214" s="155" t="s">
        <v>41</v>
      </c>
      <c r="B214" s="155"/>
      <c r="C214" s="155"/>
      <c r="D214" s="155"/>
      <c r="E214" s="155"/>
      <c r="F214" s="155"/>
      <c r="G214" s="5"/>
      <c r="H214" s="5" t="s">
        <v>8</v>
      </c>
      <c r="I214" s="5"/>
      <c r="J214" s="5"/>
      <c r="K214" s="5"/>
      <c r="L214" s="5"/>
      <c r="M214" s="5"/>
      <c r="N214" s="49"/>
    </row>
    <row r="215" spans="1:15" x14ac:dyDescent="0.35">
      <c r="O215">
        <v>8</v>
      </c>
    </row>
    <row r="245" spans="1:14" ht="15.5" x14ac:dyDescent="0.35">
      <c r="A245" s="161" t="s">
        <v>45</v>
      </c>
      <c r="B245" s="161"/>
      <c r="C245" s="161"/>
      <c r="D245" s="161"/>
      <c r="E245" s="161"/>
      <c r="F245" s="49"/>
      <c r="G245" s="49"/>
      <c r="H245" s="49"/>
      <c r="I245" s="49"/>
      <c r="J245" s="49"/>
      <c r="K245" s="49"/>
      <c r="L245" s="49"/>
      <c r="M245" s="49"/>
      <c r="N245" s="49"/>
    </row>
    <row r="246" spans="1:14" ht="15.5" x14ac:dyDescent="0.35">
      <c r="A246" s="188" t="s">
        <v>69</v>
      </c>
      <c r="B246" s="188"/>
      <c r="C246" s="188"/>
      <c r="D246" s="188"/>
      <c r="E246" s="188"/>
      <c r="F246" s="188"/>
      <c r="G246" s="49"/>
      <c r="H246" s="155" t="s">
        <v>0</v>
      </c>
      <c r="I246" s="155"/>
      <c r="J246" s="155"/>
      <c r="K246" s="155"/>
      <c r="L246" s="155"/>
      <c r="M246" s="155"/>
      <c r="N246" s="49"/>
    </row>
    <row r="247" spans="1:14" ht="15.5" x14ac:dyDescent="0.35">
      <c r="A247" s="49"/>
      <c r="B247" s="49"/>
      <c r="C247" s="49"/>
      <c r="D247" s="49"/>
      <c r="E247" s="49"/>
      <c r="F247" s="49"/>
      <c r="G247" s="49"/>
      <c r="H247" s="155" t="s">
        <v>1</v>
      </c>
      <c r="I247" s="155"/>
      <c r="J247" s="155"/>
      <c r="K247" s="155"/>
      <c r="L247" s="155"/>
      <c r="M247" s="155"/>
      <c r="N247" s="49"/>
    </row>
    <row r="248" spans="1:14" ht="15.5" x14ac:dyDescent="0.35">
      <c r="A248" s="49"/>
      <c r="B248" s="49"/>
      <c r="C248" s="49"/>
      <c r="D248" s="49"/>
      <c r="E248" s="49"/>
      <c r="F248" s="49"/>
      <c r="G248" s="49"/>
      <c r="H248" s="7"/>
      <c r="I248" s="7"/>
      <c r="J248" s="7"/>
      <c r="K248" s="7"/>
      <c r="L248" s="7"/>
      <c r="M248" s="7"/>
      <c r="N248" s="49"/>
    </row>
    <row r="249" spans="1:14" ht="15.5" x14ac:dyDescent="0.35">
      <c r="A249" s="155" t="s">
        <v>391</v>
      </c>
      <c r="B249" s="155"/>
      <c r="C249" s="155"/>
      <c r="D249" s="155"/>
      <c r="E249" s="155"/>
      <c r="F249" s="155"/>
      <c r="G249" s="155"/>
      <c r="H249" s="155"/>
      <c r="I249" s="155"/>
      <c r="J249" s="155"/>
      <c r="K249" s="155"/>
      <c r="L249" s="155"/>
      <c r="M249" s="155"/>
      <c r="N249" s="49"/>
    </row>
    <row r="250" spans="1:14" ht="15.5" x14ac:dyDescent="0.35">
      <c r="A250" s="156" t="s">
        <v>367</v>
      </c>
      <c r="B250" s="156"/>
      <c r="C250" s="156"/>
      <c r="D250" s="156"/>
      <c r="E250" s="156"/>
      <c r="F250" s="156"/>
      <c r="G250" s="156"/>
      <c r="H250" s="156"/>
      <c r="I250" s="156"/>
      <c r="J250" s="156"/>
      <c r="K250" s="156"/>
      <c r="L250" s="156"/>
      <c r="M250" s="156"/>
      <c r="N250" s="49"/>
    </row>
    <row r="251" spans="1:14" ht="15.5" x14ac:dyDescent="0.35">
      <c r="A251" s="120"/>
      <c r="B251" s="120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49"/>
    </row>
    <row r="252" spans="1:14" ht="15" x14ac:dyDescent="0.35">
      <c r="A252" s="172" t="s">
        <v>2</v>
      </c>
      <c r="B252" s="174" t="s">
        <v>14</v>
      </c>
      <c r="C252" s="175" t="s">
        <v>10</v>
      </c>
      <c r="D252" s="176"/>
      <c r="E252" s="177"/>
      <c r="F252" s="174" t="s">
        <v>15</v>
      </c>
      <c r="G252" s="172" t="s">
        <v>9</v>
      </c>
      <c r="H252" s="174" t="s">
        <v>6</v>
      </c>
      <c r="I252" s="174" t="s">
        <v>27</v>
      </c>
      <c r="J252" s="198" t="s">
        <v>4</v>
      </c>
      <c r="K252" s="179" t="s">
        <v>18</v>
      </c>
      <c r="L252" s="179" t="s">
        <v>394</v>
      </c>
      <c r="M252" s="200" t="s">
        <v>3</v>
      </c>
      <c r="N252" s="50"/>
    </row>
    <row r="253" spans="1:14" ht="70.5" customHeight="1" x14ac:dyDescent="0.35">
      <c r="A253" s="173"/>
      <c r="B253" s="173"/>
      <c r="C253" s="44" t="s">
        <v>11</v>
      </c>
      <c r="D253" s="44" t="s">
        <v>12</v>
      </c>
      <c r="E253" s="44" t="s">
        <v>13</v>
      </c>
      <c r="F253" s="173"/>
      <c r="G253" s="173"/>
      <c r="H253" s="178"/>
      <c r="I253" s="178"/>
      <c r="J253" s="199"/>
      <c r="K253" s="180"/>
      <c r="L253" s="181"/>
      <c r="M253" s="180"/>
      <c r="N253" s="50"/>
    </row>
    <row r="254" spans="1:14" ht="17" customHeight="1" x14ac:dyDescent="0.35">
      <c r="A254" s="182" t="s">
        <v>28</v>
      </c>
      <c r="B254" s="183"/>
      <c r="C254" s="183"/>
      <c r="D254" s="183"/>
      <c r="E254" s="183"/>
      <c r="F254" s="183"/>
      <c r="G254" s="183"/>
      <c r="H254" s="183"/>
      <c r="I254" s="183"/>
      <c r="J254" s="183"/>
      <c r="K254" s="183"/>
      <c r="L254" s="183"/>
      <c r="M254" s="184"/>
      <c r="N254" s="49"/>
    </row>
    <row r="255" spans="1:14" ht="17.5" customHeight="1" x14ac:dyDescent="0.35">
      <c r="A255" s="185" t="s">
        <v>151</v>
      </c>
      <c r="B255" s="186"/>
      <c r="C255" s="186"/>
      <c r="D255" s="186"/>
      <c r="E255" s="187"/>
      <c r="F255" s="13"/>
      <c r="G255" s="13"/>
      <c r="H255" s="13"/>
      <c r="I255" s="47"/>
      <c r="J255" s="40"/>
      <c r="K255" s="13"/>
      <c r="L255" s="12"/>
      <c r="M255" s="13"/>
      <c r="N255" s="28"/>
    </row>
    <row r="256" spans="1:14" x14ac:dyDescent="0.35">
      <c r="A256" s="68">
        <v>1</v>
      </c>
      <c r="B256" s="65" t="s">
        <v>268</v>
      </c>
      <c r="C256" s="36" t="s">
        <v>44</v>
      </c>
      <c r="D256" s="36" t="s">
        <v>36</v>
      </c>
      <c r="E256" s="37">
        <v>2011</v>
      </c>
      <c r="F256" s="48" t="s">
        <v>338</v>
      </c>
      <c r="G256" s="67" t="s">
        <v>100</v>
      </c>
      <c r="H256" s="82">
        <v>4</v>
      </c>
      <c r="I256" s="14">
        <v>35000</v>
      </c>
      <c r="J256" s="75">
        <f>H256*I256</f>
        <v>140000</v>
      </c>
      <c r="K256" s="127" t="s">
        <v>321</v>
      </c>
      <c r="L256" s="74">
        <v>34</v>
      </c>
      <c r="M256" s="72"/>
      <c r="N256" s="28"/>
    </row>
    <row r="257" spans="1:15" x14ac:dyDescent="0.35">
      <c r="A257" s="68">
        <v>2</v>
      </c>
      <c r="B257" s="65" t="s">
        <v>269</v>
      </c>
      <c r="C257" s="36">
        <v>23</v>
      </c>
      <c r="D257" s="37">
        <v>5</v>
      </c>
      <c r="E257" s="37">
        <v>2011</v>
      </c>
      <c r="F257" s="48" t="s">
        <v>270</v>
      </c>
      <c r="G257" s="72" t="s">
        <v>346</v>
      </c>
      <c r="H257" s="82">
        <v>4</v>
      </c>
      <c r="I257" s="14">
        <v>35000</v>
      </c>
      <c r="J257" s="75">
        <f t="shared" ref="J257:J289" si="6">H257*I257</f>
        <v>140000</v>
      </c>
      <c r="K257" s="127" t="s">
        <v>321</v>
      </c>
      <c r="L257" s="74">
        <v>30</v>
      </c>
      <c r="M257" s="72"/>
      <c r="N257" s="28"/>
    </row>
    <row r="258" spans="1:15" x14ac:dyDescent="0.35">
      <c r="A258" s="68">
        <v>3</v>
      </c>
      <c r="B258" s="69" t="s">
        <v>274</v>
      </c>
      <c r="C258" s="68">
        <v>28</v>
      </c>
      <c r="D258" s="68" t="s">
        <v>44</v>
      </c>
      <c r="E258" s="74">
        <v>2011</v>
      </c>
      <c r="F258" s="72" t="s">
        <v>330</v>
      </c>
      <c r="G258" s="72" t="s">
        <v>216</v>
      </c>
      <c r="H258" s="82">
        <v>4</v>
      </c>
      <c r="I258" s="14">
        <v>35000</v>
      </c>
      <c r="J258" s="75">
        <f t="shared" si="6"/>
        <v>140000</v>
      </c>
      <c r="K258" s="127" t="s">
        <v>321</v>
      </c>
      <c r="L258" s="68" t="s">
        <v>33</v>
      </c>
      <c r="M258" s="72"/>
      <c r="N258" s="28"/>
    </row>
    <row r="259" spans="1:15" x14ac:dyDescent="0.35">
      <c r="A259" s="68">
        <v>4</v>
      </c>
      <c r="B259" s="69" t="s">
        <v>341</v>
      </c>
      <c r="C259" s="70">
        <v>23</v>
      </c>
      <c r="D259" s="64">
        <v>9</v>
      </c>
      <c r="E259" s="64">
        <v>2011</v>
      </c>
      <c r="F259" s="72" t="s">
        <v>342</v>
      </c>
      <c r="G259" s="72" t="s">
        <v>340</v>
      </c>
      <c r="H259" s="82">
        <v>4</v>
      </c>
      <c r="I259" s="14">
        <v>35000</v>
      </c>
      <c r="J259" s="75">
        <f t="shared" si="6"/>
        <v>140000</v>
      </c>
      <c r="K259" s="127" t="s">
        <v>321</v>
      </c>
      <c r="L259" s="68">
        <v>35</v>
      </c>
      <c r="M259" s="72"/>
      <c r="N259" s="28"/>
    </row>
    <row r="260" spans="1:15" x14ac:dyDescent="0.35">
      <c r="A260" s="68">
        <v>5</v>
      </c>
      <c r="B260" s="69" t="s">
        <v>282</v>
      </c>
      <c r="C260" s="70">
        <v>15</v>
      </c>
      <c r="D260" s="64">
        <v>3</v>
      </c>
      <c r="E260" s="64">
        <v>2011</v>
      </c>
      <c r="F260" s="72" t="s">
        <v>283</v>
      </c>
      <c r="G260" s="72" t="s">
        <v>230</v>
      </c>
      <c r="H260" s="82">
        <v>4</v>
      </c>
      <c r="I260" s="14">
        <v>35000</v>
      </c>
      <c r="J260" s="75">
        <f t="shared" si="6"/>
        <v>140000</v>
      </c>
      <c r="K260" s="127" t="s">
        <v>321</v>
      </c>
      <c r="L260" s="68" t="s">
        <v>34</v>
      </c>
      <c r="M260" s="72"/>
      <c r="N260" s="28"/>
    </row>
    <row r="261" spans="1:15" x14ac:dyDescent="0.35">
      <c r="A261" s="68">
        <v>6</v>
      </c>
      <c r="B261" s="69" t="s">
        <v>186</v>
      </c>
      <c r="C261" s="70">
        <v>29</v>
      </c>
      <c r="D261" s="64">
        <v>12</v>
      </c>
      <c r="E261" s="64">
        <v>2011</v>
      </c>
      <c r="F261" s="72" t="s">
        <v>343</v>
      </c>
      <c r="G261" s="72" t="s">
        <v>230</v>
      </c>
      <c r="H261" s="82">
        <v>4</v>
      </c>
      <c r="I261" s="14">
        <v>35000</v>
      </c>
      <c r="J261" s="75">
        <f t="shared" si="6"/>
        <v>140000</v>
      </c>
      <c r="K261" s="127" t="s">
        <v>321</v>
      </c>
      <c r="L261" s="68" t="s">
        <v>39</v>
      </c>
      <c r="M261" s="72"/>
      <c r="N261" s="28"/>
    </row>
    <row r="262" spans="1:15" x14ac:dyDescent="0.35">
      <c r="A262" s="68">
        <v>7</v>
      </c>
      <c r="B262" s="69" t="s">
        <v>168</v>
      </c>
      <c r="C262" s="70">
        <v>29</v>
      </c>
      <c r="D262" s="64">
        <v>5</v>
      </c>
      <c r="E262" s="64">
        <v>2010</v>
      </c>
      <c r="F262" s="72" t="s">
        <v>37</v>
      </c>
      <c r="G262" s="72" t="s">
        <v>340</v>
      </c>
      <c r="H262" s="82">
        <v>4</v>
      </c>
      <c r="I262" s="14">
        <v>35000</v>
      </c>
      <c r="J262" s="75">
        <f t="shared" si="6"/>
        <v>140000</v>
      </c>
      <c r="K262" s="127" t="s">
        <v>321</v>
      </c>
      <c r="L262" s="68">
        <v>32</v>
      </c>
      <c r="M262" s="72"/>
      <c r="N262" s="28"/>
    </row>
    <row r="263" spans="1:15" x14ac:dyDescent="0.35">
      <c r="A263" s="68">
        <v>8</v>
      </c>
      <c r="B263" s="69" t="s">
        <v>262</v>
      </c>
      <c r="C263" s="70">
        <v>28</v>
      </c>
      <c r="D263" s="64">
        <v>8</v>
      </c>
      <c r="E263" s="64">
        <v>2009</v>
      </c>
      <c r="F263" s="72" t="s">
        <v>420</v>
      </c>
      <c r="G263" s="72" t="s">
        <v>174</v>
      </c>
      <c r="H263" s="82">
        <v>4</v>
      </c>
      <c r="I263" s="14">
        <v>35000</v>
      </c>
      <c r="J263" s="75">
        <f t="shared" si="6"/>
        <v>140000</v>
      </c>
      <c r="K263" s="127" t="s">
        <v>321</v>
      </c>
      <c r="L263" s="68">
        <v>21</v>
      </c>
      <c r="M263" s="72"/>
      <c r="N263" s="28"/>
    </row>
    <row r="264" spans="1:15" x14ac:dyDescent="0.35">
      <c r="A264" s="68">
        <v>9</v>
      </c>
      <c r="B264" s="69" t="s">
        <v>209</v>
      </c>
      <c r="C264" s="64">
        <v>12</v>
      </c>
      <c r="D264" s="70" t="s">
        <v>44</v>
      </c>
      <c r="E264" s="64">
        <v>2010</v>
      </c>
      <c r="F264" s="72" t="s">
        <v>421</v>
      </c>
      <c r="G264" s="72" t="s">
        <v>233</v>
      </c>
      <c r="H264" s="82">
        <v>4</v>
      </c>
      <c r="I264" s="14">
        <v>35000</v>
      </c>
      <c r="J264" s="75">
        <f t="shared" si="6"/>
        <v>140000</v>
      </c>
      <c r="K264" s="127" t="s">
        <v>321</v>
      </c>
      <c r="L264" s="68">
        <v>18</v>
      </c>
      <c r="M264" s="72"/>
      <c r="N264" s="28"/>
    </row>
    <row r="265" spans="1:15" x14ac:dyDescent="0.35">
      <c r="A265" s="68">
        <v>10</v>
      </c>
      <c r="B265" s="69" t="s">
        <v>170</v>
      </c>
      <c r="C265" s="64">
        <v>23</v>
      </c>
      <c r="D265" s="70" t="s">
        <v>50</v>
      </c>
      <c r="E265" s="64">
        <v>2010</v>
      </c>
      <c r="F265" s="72" t="s">
        <v>187</v>
      </c>
      <c r="G265" s="72" t="s">
        <v>181</v>
      </c>
      <c r="H265" s="82">
        <v>4</v>
      </c>
      <c r="I265" s="14">
        <v>35000</v>
      </c>
      <c r="J265" s="75">
        <f t="shared" si="6"/>
        <v>140000</v>
      </c>
      <c r="K265" s="127" t="s">
        <v>321</v>
      </c>
      <c r="L265" s="68">
        <v>33</v>
      </c>
      <c r="M265" s="72"/>
      <c r="N265" s="28"/>
    </row>
    <row r="266" spans="1:15" x14ac:dyDescent="0.35">
      <c r="A266" s="68">
        <v>11</v>
      </c>
      <c r="B266" s="69" t="s">
        <v>169</v>
      </c>
      <c r="C266" s="70" t="s">
        <v>36</v>
      </c>
      <c r="D266" s="64">
        <v>12</v>
      </c>
      <c r="E266" s="64">
        <v>2010</v>
      </c>
      <c r="F266" s="72" t="s">
        <v>127</v>
      </c>
      <c r="G266" s="72" t="s">
        <v>180</v>
      </c>
      <c r="H266" s="82">
        <v>4</v>
      </c>
      <c r="I266" s="14">
        <v>35000</v>
      </c>
      <c r="J266" s="75">
        <f t="shared" si="6"/>
        <v>140000</v>
      </c>
      <c r="K266" s="127" t="s">
        <v>321</v>
      </c>
      <c r="L266" s="68">
        <v>35</v>
      </c>
      <c r="M266" s="72"/>
      <c r="N266" s="28"/>
    </row>
    <row r="267" spans="1:15" x14ac:dyDescent="0.35">
      <c r="A267" s="68">
        <v>12</v>
      </c>
      <c r="B267" s="69" t="s">
        <v>92</v>
      </c>
      <c r="C267" s="70">
        <v>16</v>
      </c>
      <c r="D267" s="70" t="s">
        <v>34</v>
      </c>
      <c r="E267" s="64">
        <v>2009</v>
      </c>
      <c r="F267" s="72" t="s">
        <v>93</v>
      </c>
      <c r="G267" s="72" t="s">
        <v>219</v>
      </c>
      <c r="H267" s="82">
        <v>4</v>
      </c>
      <c r="I267" s="14">
        <v>35000</v>
      </c>
      <c r="J267" s="75">
        <f t="shared" si="6"/>
        <v>140000</v>
      </c>
      <c r="K267" s="127" t="s">
        <v>321</v>
      </c>
      <c r="L267" s="68">
        <v>25</v>
      </c>
      <c r="M267" s="72"/>
      <c r="N267" s="28"/>
      <c r="O267">
        <v>9</v>
      </c>
    </row>
    <row r="268" spans="1:15" x14ac:dyDescent="0.35">
      <c r="A268" s="68">
        <v>13</v>
      </c>
      <c r="B268" s="65" t="s">
        <v>281</v>
      </c>
      <c r="C268" s="36">
        <v>27</v>
      </c>
      <c r="D268" s="37">
        <v>11</v>
      </c>
      <c r="E268" s="37">
        <v>2011</v>
      </c>
      <c r="F268" s="72" t="s">
        <v>93</v>
      </c>
      <c r="G268" s="67" t="s">
        <v>219</v>
      </c>
      <c r="H268" s="82">
        <v>4</v>
      </c>
      <c r="I268" s="14">
        <v>35000</v>
      </c>
      <c r="J268" s="75">
        <f t="shared" si="6"/>
        <v>140000</v>
      </c>
      <c r="K268" s="127" t="s">
        <v>321</v>
      </c>
      <c r="L268" s="68">
        <v>25</v>
      </c>
      <c r="M268" s="72"/>
      <c r="N268" s="28"/>
    </row>
    <row r="269" spans="1:15" x14ac:dyDescent="0.35">
      <c r="A269" s="68">
        <v>14</v>
      </c>
      <c r="B269" s="69" t="s">
        <v>133</v>
      </c>
      <c r="C269" s="70">
        <v>15</v>
      </c>
      <c r="D269" s="70">
        <v>11</v>
      </c>
      <c r="E269" s="64">
        <v>2009</v>
      </c>
      <c r="F269" s="72" t="s">
        <v>134</v>
      </c>
      <c r="G269" s="72" t="s">
        <v>219</v>
      </c>
      <c r="H269" s="82">
        <v>4</v>
      </c>
      <c r="I269" s="14">
        <v>35000</v>
      </c>
      <c r="J269" s="75">
        <f t="shared" si="6"/>
        <v>140000</v>
      </c>
      <c r="K269" s="127" t="s">
        <v>321</v>
      </c>
      <c r="L269" s="68">
        <v>28</v>
      </c>
      <c r="M269" s="72"/>
      <c r="N269" s="28"/>
    </row>
    <row r="270" spans="1:15" x14ac:dyDescent="0.35">
      <c r="A270" s="68">
        <v>15</v>
      </c>
      <c r="B270" s="69" t="s">
        <v>155</v>
      </c>
      <c r="C270" s="70" t="s">
        <v>43</v>
      </c>
      <c r="D270" s="70" t="s">
        <v>43</v>
      </c>
      <c r="E270" s="64">
        <v>2008</v>
      </c>
      <c r="F270" s="72" t="s">
        <v>134</v>
      </c>
      <c r="G270" s="72" t="s">
        <v>219</v>
      </c>
      <c r="H270" s="82">
        <v>4</v>
      </c>
      <c r="I270" s="14">
        <v>35000</v>
      </c>
      <c r="J270" s="75">
        <f t="shared" si="6"/>
        <v>140000</v>
      </c>
      <c r="K270" s="127" t="s">
        <v>321</v>
      </c>
      <c r="L270" s="68">
        <v>28</v>
      </c>
      <c r="M270" s="72"/>
      <c r="N270" s="28"/>
    </row>
    <row r="271" spans="1:15" x14ac:dyDescent="0.35">
      <c r="A271" s="68">
        <v>16</v>
      </c>
      <c r="B271" s="69" t="s">
        <v>97</v>
      </c>
      <c r="C271" s="70" t="s">
        <v>33</v>
      </c>
      <c r="D271" s="70">
        <v>10</v>
      </c>
      <c r="E271" s="64">
        <v>2009</v>
      </c>
      <c r="F271" s="72" t="s">
        <v>68</v>
      </c>
      <c r="G271" s="72" t="s">
        <v>183</v>
      </c>
      <c r="H271" s="82">
        <v>4</v>
      </c>
      <c r="I271" s="14">
        <v>35000</v>
      </c>
      <c r="J271" s="75">
        <f t="shared" si="6"/>
        <v>140000</v>
      </c>
      <c r="K271" s="127" t="s">
        <v>321</v>
      </c>
      <c r="L271" s="68">
        <v>37</v>
      </c>
      <c r="M271" s="76"/>
      <c r="N271" s="15"/>
      <c r="O271" s="15"/>
    </row>
    <row r="272" spans="1:15" x14ac:dyDescent="0.35">
      <c r="A272" s="68">
        <v>17</v>
      </c>
      <c r="B272" s="121" t="s">
        <v>172</v>
      </c>
      <c r="C272" s="70">
        <v>13</v>
      </c>
      <c r="D272" s="70">
        <v>6</v>
      </c>
      <c r="E272" s="64">
        <v>2009</v>
      </c>
      <c r="F272" s="72" t="s">
        <v>249</v>
      </c>
      <c r="G272" s="72" t="s">
        <v>183</v>
      </c>
      <c r="H272" s="82">
        <v>4</v>
      </c>
      <c r="I272" s="14">
        <v>35000</v>
      </c>
      <c r="J272" s="75">
        <f t="shared" si="6"/>
        <v>140000</v>
      </c>
      <c r="K272" s="127" t="s">
        <v>321</v>
      </c>
      <c r="L272" s="68">
        <v>43</v>
      </c>
      <c r="M272" s="76"/>
      <c r="N272" s="15"/>
      <c r="O272" s="15"/>
    </row>
    <row r="273" spans="1:15" x14ac:dyDescent="0.35">
      <c r="A273" s="68">
        <v>18</v>
      </c>
      <c r="B273" s="121" t="s">
        <v>88</v>
      </c>
      <c r="C273" s="70">
        <v>10</v>
      </c>
      <c r="D273" s="70">
        <v>8</v>
      </c>
      <c r="E273" s="64">
        <v>2009</v>
      </c>
      <c r="F273" s="72" t="s">
        <v>89</v>
      </c>
      <c r="G273" s="72" t="s">
        <v>183</v>
      </c>
      <c r="H273" s="82">
        <v>4</v>
      </c>
      <c r="I273" s="14">
        <v>35000</v>
      </c>
      <c r="J273" s="75">
        <f t="shared" si="6"/>
        <v>140000</v>
      </c>
      <c r="K273" s="127" t="s">
        <v>321</v>
      </c>
      <c r="L273" s="68">
        <v>40</v>
      </c>
      <c r="M273" s="72"/>
      <c r="N273" s="28"/>
    </row>
    <row r="274" spans="1:15" x14ac:dyDescent="0.35">
      <c r="A274" s="68">
        <v>19</v>
      </c>
      <c r="B274" s="69" t="s">
        <v>98</v>
      </c>
      <c r="C274" s="68">
        <v>30</v>
      </c>
      <c r="D274" s="68" t="s">
        <v>50</v>
      </c>
      <c r="E274" s="74">
        <v>2009</v>
      </c>
      <c r="F274" s="72" t="s">
        <v>337</v>
      </c>
      <c r="G274" s="122" t="s">
        <v>100</v>
      </c>
      <c r="H274" s="82">
        <v>4</v>
      </c>
      <c r="I274" s="14">
        <v>35000</v>
      </c>
      <c r="J274" s="75">
        <f t="shared" si="6"/>
        <v>140000</v>
      </c>
      <c r="K274" s="127" t="s">
        <v>321</v>
      </c>
      <c r="L274" s="68">
        <v>34</v>
      </c>
      <c r="M274" s="72"/>
      <c r="N274" s="28"/>
    </row>
    <row r="275" spans="1:15" x14ac:dyDescent="0.35">
      <c r="A275" s="68">
        <v>20</v>
      </c>
      <c r="B275" s="69" t="s">
        <v>111</v>
      </c>
      <c r="C275" s="70">
        <v>26</v>
      </c>
      <c r="D275" s="70" t="s">
        <v>34</v>
      </c>
      <c r="E275" s="64">
        <v>2009</v>
      </c>
      <c r="F275" s="72" t="s">
        <v>112</v>
      </c>
      <c r="G275" s="72" t="s">
        <v>216</v>
      </c>
      <c r="H275" s="82">
        <v>4</v>
      </c>
      <c r="I275" s="14">
        <v>35000</v>
      </c>
      <c r="J275" s="75">
        <f t="shared" si="6"/>
        <v>140000</v>
      </c>
      <c r="K275" s="127" t="s">
        <v>321</v>
      </c>
      <c r="L275" s="68" t="s">
        <v>36</v>
      </c>
      <c r="M275" s="72"/>
      <c r="N275" s="28"/>
    </row>
    <row r="276" spans="1:15" x14ac:dyDescent="0.35">
      <c r="A276" s="68">
        <v>21</v>
      </c>
      <c r="B276" s="69" t="s">
        <v>369</v>
      </c>
      <c r="C276" s="70">
        <v>29</v>
      </c>
      <c r="D276" s="70">
        <v>10</v>
      </c>
      <c r="E276" s="64">
        <v>2011</v>
      </c>
      <c r="F276" s="72" t="s">
        <v>112</v>
      </c>
      <c r="G276" s="72" t="s">
        <v>216</v>
      </c>
      <c r="H276" s="82">
        <v>4</v>
      </c>
      <c r="I276" s="14">
        <v>35000</v>
      </c>
      <c r="J276" s="75">
        <f t="shared" si="6"/>
        <v>140000</v>
      </c>
      <c r="K276" s="127" t="s">
        <v>321</v>
      </c>
      <c r="L276" s="68" t="s">
        <v>36</v>
      </c>
      <c r="M276" s="72"/>
      <c r="N276" s="28"/>
    </row>
    <row r="277" spans="1:15" x14ac:dyDescent="0.35">
      <c r="A277" s="68">
        <v>22</v>
      </c>
      <c r="B277" s="69" t="s">
        <v>94</v>
      </c>
      <c r="C277" s="68">
        <v>27</v>
      </c>
      <c r="D277" s="68">
        <v>10</v>
      </c>
      <c r="E277" s="74">
        <v>2009</v>
      </c>
      <c r="F277" s="72" t="s">
        <v>96</v>
      </c>
      <c r="G277" s="72" t="s">
        <v>179</v>
      </c>
      <c r="H277" s="82">
        <v>4</v>
      </c>
      <c r="I277" s="14">
        <v>35000</v>
      </c>
      <c r="J277" s="75">
        <f t="shared" si="6"/>
        <v>140000</v>
      </c>
      <c r="K277" s="127" t="s">
        <v>321</v>
      </c>
      <c r="L277" s="68">
        <v>28</v>
      </c>
      <c r="M277" s="72"/>
      <c r="N277" s="28"/>
    </row>
    <row r="278" spans="1:15" x14ac:dyDescent="0.35">
      <c r="A278" s="68">
        <v>23</v>
      </c>
      <c r="B278" s="69" t="s">
        <v>275</v>
      </c>
      <c r="C278" s="68" t="s">
        <v>34</v>
      </c>
      <c r="D278" s="68" t="s">
        <v>43</v>
      </c>
      <c r="E278" s="74">
        <v>2011</v>
      </c>
      <c r="F278" s="72" t="s">
        <v>371</v>
      </c>
      <c r="G278" s="72" t="s">
        <v>183</v>
      </c>
      <c r="H278" s="82">
        <v>4</v>
      </c>
      <c r="I278" s="14">
        <v>35000</v>
      </c>
      <c r="J278" s="75">
        <f t="shared" si="6"/>
        <v>140000</v>
      </c>
      <c r="K278" s="127" t="s">
        <v>321</v>
      </c>
      <c r="L278" s="68">
        <v>42</v>
      </c>
      <c r="M278" s="72"/>
      <c r="N278" s="28"/>
    </row>
    <row r="279" spans="1:15" x14ac:dyDescent="0.35">
      <c r="A279" s="68">
        <v>24</v>
      </c>
      <c r="B279" s="69" t="s">
        <v>380</v>
      </c>
      <c r="C279" s="68" t="s">
        <v>32</v>
      </c>
      <c r="D279" s="68">
        <v>6</v>
      </c>
      <c r="E279" s="74">
        <v>2012</v>
      </c>
      <c r="F279" s="72" t="s">
        <v>381</v>
      </c>
      <c r="G279" s="72" t="s">
        <v>175</v>
      </c>
      <c r="H279" s="82">
        <v>4</v>
      </c>
      <c r="I279" s="14">
        <v>35000</v>
      </c>
      <c r="J279" s="75">
        <f t="shared" si="6"/>
        <v>140000</v>
      </c>
      <c r="K279" s="127" t="s">
        <v>321</v>
      </c>
      <c r="L279" s="68">
        <v>33</v>
      </c>
      <c r="M279" s="72"/>
      <c r="N279" s="28"/>
    </row>
    <row r="280" spans="1:15" x14ac:dyDescent="0.35">
      <c r="A280" s="68">
        <v>25</v>
      </c>
      <c r="B280" s="69" t="s">
        <v>387</v>
      </c>
      <c r="C280" s="68" t="s">
        <v>32</v>
      </c>
      <c r="D280" s="68">
        <v>12</v>
      </c>
      <c r="E280" s="74">
        <v>2012</v>
      </c>
      <c r="F280" s="72" t="s">
        <v>388</v>
      </c>
      <c r="G280" s="72" t="s">
        <v>179</v>
      </c>
      <c r="H280" s="82">
        <v>4</v>
      </c>
      <c r="I280" s="14">
        <v>35000</v>
      </c>
      <c r="J280" s="75">
        <f t="shared" si="6"/>
        <v>140000</v>
      </c>
      <c r="K280" s="127" t="s">
        <v>321</v>
      </c>
      <c r="L280" s="68">
        <v>27</v>
      </c>
      <c r="M280" s="72"/>
      <c r="N280" s="28"/>
    </row>
    <row r="281" spans="1:15" x14ac:dyDescent="0.35">
      <c r="A281" s="68">
        <v>26</v>
      </c>
      <c r="B281" s="69" t="s">
        <v>385</v>
      </c>
      <c r="C281" s="68">
        <v>16</v>
      </c>
      <c r="D281" s="68">
        <v>4</v>
      </c>
      <c r="E281" s="74">
        <v>2012</v>
      </c>
      <c r="F281" s="72" t="s">
        <v>17</v>
      </c>
      <c r="G281" s="72" t="s">
        <v>386</v>
      </c>
      <c r="H281" s="82">
        <v>4</v>
      </c>
      <c r="I281" s="14">
        <v>35000</v>
      </c>
      <c r="J281" s="75">
        <f t="shared" si="6"/>
        <v>140000</v>
      </c>
      <c r="K281" s="127" t="s">
        <v>321</v>
      </c>
      <c r="L281" s="68">
        <v>43</v>
      </c>
      <c r="M281" s="72"/>
      <c r="N281" s="28"/>
    </row>
    <row r="282" spans="1:15" x14ac:dyDescent="0.35">
      <c r="A282" s="68">
        <v>27</v>
      </c>
      <c r="B282" s="69" t="s">
        <v>375</v>
      </c>
      <c r="C282" s="68" t="s">
        <v>44</v>
      </c>
      <c r="D282" s="68">
        <v>8</v>
      </c>
      <c r="E282" s="74">
        <v>2011</v>
      </c>
      <c r="F282" s="72" t="s">
        <v>376</v>
      </c>
      <c r="G282" s="72" t="s">
        <v>346</v>
      </c>
      <c r="H282" s="82">
        <v>4</v>
      </c>
      <c r="I282" s="14">
        <v>35000</v>
      </c>
      <c r="J282" s="75">
        <f t="shared" si="6"/>
        <v>140000</v>
      </c>
      <c r="K282" s="127" t="s">
        <v>321</v>
      </c>
      <c r="L282" s="68">
        <v>32</v>
      </c>
      <c r="M282" s="72"/>
      <c r="N282" s="28"/>
    </row>
    <row r="283" spans="1:15" x14ac:dyDescent="0.35">
      <c r="A283" s="68">
        <v>28</v>
      </c>
      <c r="B283" s="69" t="s">
        <v>374</v>
      </c>
      <c r="C283" s="68">
        <v>26</v>
      </c>
      <c r="D283" s="68">
        <v>3</v>
      </c>
      <c r="E283" s="74">
        <v>2011</v>
      </c>
      <c r="F283" s="72" t="s">
        <v>422</v>
      </c>
      <c r="G283" s="72" t="s">
        <v>213</v>
      </c>
      <c r="H283" s="82">
        <v>4</v>
      </c>
      <c r="I283" s="14">
        <v>35000</v>
      </c>
      <c r="J283" s="75">
        <f t="shared" si="6"/>
        <v>140000</v>
      </c>
      <c r="K283" s="127" t="s">
        <v>321</v>
      </c>
      <c r="L283" s="68">
        <v>13</v>
      </c>
      <c r="M283" s="72"/>
      <c r="N283" s="28"/>
      <c r="O283">
        <v>10</v>
      </c>
    </row>
    <row r="284" spans="1:15" x14ac:dyDescent="0.35">
      <c r="A284" s="68">
        <v>29</v>
      </c>
      <c r="B284" s="69" t="s">
        <v>392</v>
      </c>
      <c r="C284" s="68" t="s">
        <v>34</v>
      </c>
      <c r="D284" s="68" t="s">
        <v>44</v>
      </c>
      <c r="E284" s="74">
        <v>2012</v>
      </c>
      <c r="F284" s="72" t="s">
        <v>393</v>
      </c>
      <c r="G284" s="72" t="s">
        <v>174</v>
      </c>
      <c r="H284" s="82">
        <v>4</v>
      </c>
      <c r="I284" s="14">
        <v>35000</v>
      </c>
      <c r="J284" s="75">
        <f t="shared" si="6"/>
        <v>140000</v>
      </c>
      <c r="K284" s="127" t="s">
        <v>321</v>
      </c>
      <c r="L284" s="68">
        <v>17</v>
      </c>
      <c r="M284" s="72"/>
      <c r="N284" s="28"/>
    </row>
    <row r="285" spans="1:15" x14ac:dyDescent="0.35">
      <c r="A285" s="68">
        <v>30</v>
      </c>
      <c r="B285" s="69" t="s">
        <v>373</v>
      </c>
      <c r="C285" s="68">
        <v>20</v>
      </c>
      <c r="D285" s="68">
        <v>5</v>
      </c>
      <c r="E285" s="74">
        <v>2012</v>
      </c>
      <c r="F285" s="72" t="s">
        <v>249</v>
      </c>
      <c r="G285" s="72" t="s">
        <v>183</v>
      </c>
      <c r="H285" s="82">
        <v>4</v>
      </c>
      <c r="I285" s="14">
        <v>35000</v>
      </c>
      <c r="J285" s="75">
        <f t="shared" si="6"/>
        <v>140000</v>
      </c>
      <c r="K285" s="127" t="s">
        <v>321</v>
      </c>
      <c r="L285" s="68">
        <v>43</v>
      </c>
      <c r="M285" s="72"/>
      <c r="N285" s="28"/>
    </row>
    <row r="286" spans="1:15" x14ac:dyDescent="0.35">
      <c r="A286" s="68">
        <v>31</v>
      </c>
      <c r="B286" s="69" t="s">
        <v>377</v>
      </c>
      <c r="C286" s="68">
        <v>30</v>
      </c>
      <c r="D286" s="68">
        <v>8</v>
      </c>
      <c r="E286" s="74">
        <v>2011</v>
      </c>
      <c r="F286" s="72" t="s">
        <v>378</v>
      </c>
      <c r="G286" s="72" t="s">
        <v>379</v>
      </c>
      <c r="H286" s="82">
        <v>4</v>
      </c>
      <c r="I286" s="14">
        <v>35000</v>
      </c>
      <c r="J286" s="75">
        <f t="shared" si="6"/>
        <v>140000</v>
      </c>
      <c r="K286" s="127" t="s">
        <v>321</v>
      </c>
      <c r="L286" s="68">
        <v>16</v>
      </c>
      <c r="M286" s="72"/>
      <c r="N286" s="28"/>
    </row>
    <row r="287" spans="1:15" x14ac:dyDescent="0.35">
      <c r="A287" s="68">
        <v>32</v>
      </c>
      <c r="B287" s="69" t="s">
        <v>382</v>
      </c>
      <c r="C287" s="68">
        <v>27</v>
      </c>
      <c r="D287" s="68">
        <v>9</v>
      </c>
      <c r="E287" s="74">
        <v>2012</v>
      </c>
      <c r="F287" s="72" t="s">
        <v>383</v>
      </c>
      <c r="G287" s="72" t="s">
        <v>219</v>
      </c>
      <c r="H287" s="82">
        <v>4</v>
      </c>
      <c r="I287" s="14">
        <v>35000</v>
      </c>
      <c r="J287" s="75">
        <f t="shared" si="6"/>
        <v>140000</v>
      </c>
      <c r="K287" s="127" t="s">
        <v>321</v>
      </c>
      <c r="L287" s="68">
        <v>27</v>
      </c>
      <c r="M287" s="72"/>
      <c r="N287" s="28"/>
    </row>
    <row r="288" spans="1:15" x14ac:dyDescent="0.35">
      <c r="A288" s="68">
        <v>33</v>
      </c>
      <c r="B288" s="69" t="s">
        <v>384</v>
      </c>
      <c r="C288" s="68">
        <v>30</v>
      </c>
      <c r="D288" s="68">
        <v>6</v>
      </c>
      <c r="E288" s="74">
        <v>2012</v>
      </c>
      <c r="F288" s="72" t="s">
        <v>329</v>
      </c>
      <c r="G288" s="72" t="s">
        <v>174</v>
      </c>
      <c r="H288" s="82">
        <v>4</v>
      </c>
      <c r="I288" s="14">
        <v>35000</v>
      </c>
      <c r="J288" s="75">
        <f t="shared" si="6"/>
        <v>140000</v>
      </c>
      <c r="K288" s="127" t="s">
        <v>321</v>
      </c>
      <c r="L288" s="68">
        <v>21</v>
      </c>
      <c r="M288" s="72"/>
      <c r="N288" s="28"/>
    </row>
    <row r="289" spans="1:14" x14ac:dyDescent="0.35">
      <c r="A289" s="68">
        <v>34</v>
      </c>
      <c r="B289" s="69" t="s">
        <v>339</v>
      </c>
      <c r="C289" s="64">
        <v>24</v>
      </c>
      <c r="D289" s="70">
        <v>10</v>
      </c>
      <c r="E289" s="64">
        <v>2011</v>
      </c>
      <c r="F289" s="72" t="s">
        <v>132</v>
      </c>
      <c r="G289" s="72" t="s">
        <v>213</v>
      </c>
      <c r="H289" s="82">
        <v>4</v>
      </c>
      <c r="I289" s="14">
        <v>35000</v>
      </c>
      <c r="J289" s="75">
        <f t="shared" si="6"/>
        <v>140000</v>
      </c>
      <c r="K289" s="127" t="s">
        <v>321</v>
      </c>
      <c r="L289" s="68" t="s">
        <v>32</v>
      </c>
      <c r="M289" s="72"/>
      <c r="N289" s="28"/>
    </row>
    <row r="290" spans="1:14" x14ac:dyDescent="0.35">
      <c r="A290" s="68">
        <v>35</v>
      </c>
      <c r="B290" s="69" t="s">
        <v>267</v>
      </c>
      <c r="C290" s="70">
        <v>18</v>
      </c>
      <c r="D290" s="64">
        <v>11</v>
      </c>
      <c r="E290" s="64">
        <v>2011</v>
      </c>
      <c r="F290" s="72" t="s">
        <v>132</v>
      </c>
      <c r="G290" s="72" t="s">
        <v>213</v>
      </c>
      <c r="H290" s="82">
        <v>4</v>
      </c>
      <c r="I290" s="14">
        <v>35000</v>
      </c>
      <c r="J290" s="75">
        <f t="shared" ref="J290" si="7">H290*I290</f>
        <v>140000</v>
      </c>
      <c r="K290" s="127" t="s">
        <v>321</v>
      </c>
      <c r="L290" s="68" t="s">
        <v>32</v>
      </c>
      <c r="M290" s="72"/>
      <c r="N290" s="28"/>
    </row>
    <row r="291" spans="1:14" s="102" customFormat="1" ht="14.5" customHeight="1" x14ac:dyDescent="0.3">
      <c r="A291" s="68"/>
      <c r="B291" s="97" t="s">
        <v>16</v>
      </c>
      <c r="C291" s="97"/>
      <c r="D291" s="97"/>
      <c r="E291" s="98"/>
      <c r="F291" s="98"/>
      <c r="G291" s="97"/>
      <c r="H291" s="98"/>
      <c r="I291" s="97"/>
      <c r="J291" s="99">
        <f>SUM(J256:J290)</f>
        <v>4900000</v>
      </c>
      <c r="K291" s="100"/>
      <c r="L291" s="98"/>
      <c r="M291" s="98"/>
      <c r="N291" s="101"/>
    </row>
    <row r="292" spans="1:14" s="102" customFormat="1" ht="16" customHeight="1" x14ac:dyDescent="0.3">
      <c r="A292" s="19"/>
      <c r="B292" s="197" t="s">
        <v>161</v>
      </c>
      <c r="C292" s="197"/>
      <c r="D292" s="197"/>
      <c r="E292" s="197"/>
      <c r="F292" s="17"/>
      <c r="G292" s="20"/>
      <c r="H292" s="105"/>
      <c r="I292" s="106"/>
      <c r="J292" s="100">
        <f>J291</f>
        <v>4900000</v>
      </c>
      <c r="K292" s="105"/>
      <c r="L292" s="107"/>
      <c r="M292" s="108"/>
      <c r="N292" s="101"/>
    </row>
    <row r="293" spans="1:14" ht="16.5" customHeight="1" x14ac:dyDescent="0.35">
      <c r="A293" s="169" t="s">
        <v>166</v>
      </c>
      <c r="B293" s="170"/>
      <c r="C293" s="170"/>
      <c r="D293" s="170"/>
      <c r="E293" s="170"/>
      <c r="F293" s="170"/>
      <c r="G293" s="170"/>
      <c r="H293" s="170"/>
      <c r="I293" s="170"/>
      <c r="J293" s="170"/>
      <c r="K293" s="170"/>
      <c r="L293" s="170"/>
      <c r="M293" s="171"/>
      <c r="N293" s="49"/>
    </row>
    <row r="294" spans="1:14" ht="16.5" customHeight="1" x14ac:dyDescent="0.35">
      <c r="A294" s="169" t="s">
        <v>165</v>
      </c>
      <c r="B294" s="170"/>
      <c r="C294" s="170"/>
      <c r="D294" s="170"/>
      <c r="E294" s="170"/>
      <c r="F294" s="170"/>
      <c r="G294" s="170"/>
      <c r="H294" s="170"/>
      <c r="I294" s="170"/>
      <c r="J294" s="170"/>
      <c r="K294" s="170"/>
      <c r="L294" s="170"/>
      <c r="M294" s="171"/>
      <c r="N294" s="49"/>
    </row>
    <row r="295" spans="1:14" ht="15" x14ac:dyDescent="0.35">
      <c r="A295" s="172" t="s">
        <v>2</v>
      </c>
      <c r="B295" s="174" t="s">
        <v>14</v>
      </c>
      <c r="C295" s="175" t="s">
        <v>10</v>
      </c>
      <c r="D295" s="176"/>
      <c r="E295" s="177"/>
      <c r="F295" s="174" t="s">
        <v>15</v>
      </c>
      <c r="G295" s="172" t="s">
        <v>9</v>
      </c>
      <c r="H295" s="174" t="s">
        <v>6</v>
      </c>
      <c r="I295" s="174" t="s">
        <v>29</v>
      </c>
      <c r="J295" s="172" t="s">
        <v>4</v>
      </c>
      <c r="K295" s="179" t="s">
        <v>201</v>
      </c>
      <c r="L295" s="179" t="s">
        <v>200</v>
      </c>
      <c r="M295" s="172" t="s">
        <v>3</v>
      </c>
      <c r="N295" s="50"/>
    </row>
    <row r="296" spans="1:14" ht="82.5" customHeight="1" x14ac:dyDescent="0.35">
      <c r="A296" s="173"/>
      <c r="B296" s="173"/>
      <c r="C296" s="10" t="s">
        <v>11</v>
      </c>
      <c r="D296" s="10" t="s">
        <v>12</v>
      </c>
      <c r="E296" s="10" t="s">
        <v>13</v>
      </c>
      <c r="F296" s="173"/>
      <c r="G296" s="173"/>
      <c r="H296" s="178"/>
      <c r="I296" s="178"/>
      <c r="J296" s="173"/>
      <c r="K296" s="180"/>
      <c r="L296" s="181"/>
      <c r="M296" s="173"/>
      <c r="N296" s="50"/>
    </row>
    <row r="297" spans="1:14" ht="15.5" x14ac:dyDescent="0.35">
      <c r="A297" s="165" t="s">
        <v>63</v>
      </c>
      <c r="B297" s="166"/>
      <c r="C297" s="166"/>
      <c r="D297" s="166"/>
      <c r="E297" s="167"/>
      <c r="F297" s="3"/>
      <c r="G297" s="3"/>
      <c r="H297" s="3"/>
      <c r="I297" s="3"/>
      <c r="J297" s="9"/>
      <c r="K297" s="3"/>
      <c r="L297" s="4"/>
      <c r="M297" s="3"/>
      <c r="N297" s="49"/>
    </row>
    <row r="298" spans="1:14" s="15" customFormat="1" ht="13" x14ac:dyDescent="0.3">
      <c r="A298" s="25" t="s">
        <v>36</v>
      </c>
      <c r="B298" s="22" t="s">
        <v>303</v>
      </c>
      <c r="C298" s="25" t="s">
        <v>33</v>
      </c>
      <c r="D298" s="25" t="s">
        <v>44</v>
      </c>
      <c r="E298" s="26">
        <v>2011</v>
      </c>
      <c r="F298" s="13" t="s">
        <v>304</v>
      </c>
      <c r="G298" s="72" t="s">
        <v>348</v>
      </c>
      <c r="H298" s="13">
        <v>4</v>
      </c>
      <c r="I298" s="81">
        <v>17500</v>
      </c>
      <c r="J298" s="124">
        <f>H298*I298</f>
        <v>70000</v>
      </c>
      <c r="K298" s="82" t="s">
        <v>25</v>
      </c>
      <c r="L298" s="12">
        <v>190</v>
      </c>
      <c r="M298" s="13"/>
      <c r="N298" s="28" t="s">
        <v>395</v>
      </c>
    </row>
    <row r="299" spans="1:14" s="15" customFormat="1" ht="13" x14ac:dyDescent="0.3">
      <c r="A299" s="25" t="s">
        <v>44</v>
      </c>
      <c r="B299" s="22" t="s">
        <v>272</v>
      </c>
      <c r="C299" s="25" t="s">
        <v>39</v>
      </c>
      <c r="D299" s="26">
        <v>5</v>
      </c>
      <c r="E299" s="26">
        <v>2011</v>
      </c>
      <c r="F299" s="13" t="s">
        <v>273</v>
      </c>
      <c r="G299" s="72" t="s">
        <v>349</v>
      </c>
      <c r="H299" s="13">
        <v>4</v>
      </c>
      <c r="I299" s="81">
        <v>17500</v>
      </c>
      <c r="J299" s="124">
        <f t="shared" ref="J299:J336" si="8">H299*I299</f>
        <v>70000</v>
      </c>
      <c r="K299" s="82" t="s">
        <v>25</v>
      </c>
      <c r="L299" s="12">
        <v>159</v>
      </c>
      <c r="M299" s="13"/>
      <c r="N299" s="28" t="s">
        <v>395</v>
      </c>
    </row>
    <row r="300" spans="1:14" s="15" customFormat="1" ht="13" x14ac:dyDescent="0.3">
      <c r="A300" s="25" t="s">
        <v>33</v>
      </c>
      <c r="B300" s="77" t="s">
        <v>300</v>
      </c>
      <c r="C300" s="36">
        <v>17</v>
      </c>
      <c r="D300" s="36">
        <v>3</v>
      </c>
      <c r="E300" s="37">
        <v>2011</v>
      </c>
      <c r="F300" s="13" t="s">
        <v>301</v>
      </c>
      <c r="G300" s="13" t="s">
        <v>350</v>
      </c>
      <c r="H300" s="13">
        <v>4</v>
      </c>
      <c r="I300" s="81">
        <v>17500</v>
      </c>
      <c r="J300" s="124">
        <f t="shared" si="8"/>
        <v>70000</v>
      </c>
      <c r="K300" s="82" t="s">
        <v>25</v>
      </c>
      <c r="L300" s="12">
        <v>217</v>
      </c>
      <c r="M300" s="13"/>
      <c r="N300" s="28" t="s">
        <v>395</v>
      </c>
    </row>
    <row r="301" spans="1:14" s="15" customFormat="1" ht="13" x14ac:dyDescent="0.3">
      <c r="A301" s="25" t="s">
        <v>43</v>
      </c>
      <c r="B301" s="22" t="s">
        <v>96</v>
      </c>
      <c r="C301" s="25">
        <v>23</v>
      </c>
      <c r="D301" s="26">
        <v>3</v>
      </c>
      <c r="E301" s="26">
        <v>2011</v>
      </c>
      <c r="F301" s="13" t="s">
        <v>351</v>
      </c>
      <c r="G301" s="72" t="s">
        <v>349</v>
      </c>
      <c r="H301" s="13">
        <v>4</v>
      </c>
      <c r="I301" s="81">
        <v>17500</v>
      </c>
      <c r="J301" s="124">
        <f t="shared" si="8"/>
        <v>70000</v>
      </c>
      <c r="K301" s="82" t="s">
        <v>25</v>
      </c>
      <c r="L301" s="12">
        <v>180</v>
      </c>
      <c r="M301" s="13"/>
      <c r="N301" s="28" t="s">
        <v>395</v>
      </c>
    </row>
    <row r="302" spans="1:14" s="15" customFormat="1" ht="13" x14ac:dyDescent="0.3">
      <c r="A302" s="25" t="s">
        <v>35</v>
      </c>
      <c r="B302" s="77" t="s">
        <v>308</v>
      </c>
      <c r="C302" s="36">
        <v>7</v>
      </c>
      <c r="D302" s="36">
        <v>3</v>
      </c>
      <c r="E302" s="37">
        <v>2011</v>
      </c>
      <c r="F302" s="13" t="s">
        <v>147</v>
      </c>
      <c r="G302" s="13" t="s">
        <v>213</v>
      </c>
      <c r="H302" s="13">
        <v>4</v>
      </c>
      <c r="I302" s="81">
        <v>17500</v>
      </c>
      <c r="J302" s="124">
        <f t="shared" si="8"/>
        <v>70000</v>
      </c>
      <c r="K302" s="82" t="s">
        <v>25</v>
      </c>
      <c r="L302" s="12">
        <v>16</v>
      </c>
      <c r="M302" s="13"/>
      <c r="N302" s="28" t="s">
        <v>395</v>
      </c>
    </row>
    <row r="303" spans="1:14" s="15" customFormat="1" ht="13" x14ac:dyDescent="0.3">
      <c r="A303" s="25" t="s">
        <v>39</v>
      </c>
      <c r="B303" s="69" t="s">
        <v>286</v>
      </c>
      <c r="C303" s="70">
        <v>15</v>
      </c>
      <c r="D303" s="70">
        <v>4</v>
      </c>
      <c r="E303" s="64">
        <v>2011</v>
      </c>
      <c r="F303" s="72" t="s">
        <v>64</v>
      </c>
      <c r="G303" s="72" t="s">
        <v>31</v>
      </c>
      <c r="H303" s="13">
        <v>4</v>
      </c>
      <c r="I303" s="81">
        <v>17500</v>
      </c>
      <c r="J303" s="124">
        <f t="shared" si="8"/>
        <v>70000</v>
      </c>
      <c r="K303" s="82" t="s">
        <v>25</v>
      </c>
      <c r="L303" s="12">
        <v>50</v>
      </c>
      <c r="M303" s="13"/>
      <c r="N303" s="28" t="s">
        <v>395</v>
      </c>
    </row>
    <row r="304" spans="1:14" s="15" customFormat="1" ht="13" x14ac:dyDescent="0.3">
      <c r="A304" s="25" t="s">
        <v>32</v>
      </c>
      <c r="B304" s="69" t="s">
        <v>285</v>
      </c>
      <c r="C304" s="70" t="s">
        <v>39</v>
      </c>
      <c r="D304" s="70">
        <v>10</v>
      </c>
      <c r="E304" s="64">
        <v>2011</v>
      </c>
      <c r="F304" s="72" t="s">
        <v>72</v>
      </c>
      <c r="G304" s="72" t="s">
        <v>216</v>
      </c>
      <c r="H304" s="13">
        <v>4</v>
      </c>
      <c r="I304" s="81">
        <v>17500</v>
      </c>
      <c r="J304" s="124">
        <f t="shared" si="8"/>
        <v>70000</v>
      </c>
      <c r="K304" s="82" t="s">
        <v>25</v>
      </c>
      <c r="L304" s="12">
        <v>3</v>
      </c>
      <c r="M304" s="13"/>
      <c r="N304" s="28" t="s">
        <v>395</v>
      </c>
    </row>
    <row r="305" spans="1:15" s="15" customFormat="1" ht="13" x14ac:dyDescent="0.3">
      <c r="A305" s="25" t="s">
        <v>50</v>
      </c>
      <c r="B305" s="69" t="s">
        <v>173</v>
      </c>
      <c r="C305" s="70">
        <v>12</v>
      </c>
      <c r="D305" s="70">
        <v>7</v>
      </c>
      <c r="E305" s="64">
        <v>2010</v>
      </c>
      <c r="F305" s="72" t="s">
        <v>189</v>
      </c>
      <c r="G305" s="72" t="s">
        <v>219</v>
      </c>
      <c r="H305" s="13">
        <v>4</v>
      </c>
      <c r="I305" s="81">
        <v>17500</v>
      </c>
      <c r="J305" s="124">
        <f t="shared" si="8"/>
        <v>70000</v>
      </c>
      <c r="K305" s="82" t="s">
        <v>25</v>
      </c>
      <c r="L305" s="12">
        <v>39</v>
      </c>
      <c r="M305" s="13"/>
      <c r="N305" s="28" t="s">
        <v>395</v>
      </c>
    </row>
    <row r="306" spans="1:15" s="15" customFormat="1" ht="13" x14ac:dyDescent="0.3">
      <c r="A306" s="25" t="s">
        <v>34</v>
      </c>
      <c r="B306" s="69" t="s">
        <v>203</v>
      </c>
      <c r="C306" s="64">
        <v>25</v>
      </c>
      <c r="D306" s="70" t="s">
        <v>34</v>
      </c>
      <c r="E306" s="64">
        <v>2009</v>
      </c>
      <c r="F306" s="72" t="s">
        <v>204</v>
      </c>
      <c r="G306" s="72" t="s">
        <v>183</v>
      </c>
      <c r="H306" s="13">
        <v>4</v>
      </c>
      <c r="I306" s="81">
        <v>17500</v>
      </c>
      <c r="J306" s="124">
        <f t="shared" si="8"/>
        <v>70000</v>
      </c>
      <c r="K306" s="82" t="s">
        <v>25</v>
      </c>
      <c r="L306" s="12">
        <v>55</v>
      </c>
      <c r="M306" s="13"/>
      <c r="N306" s="28" t="s">
        <v>395</v>
      </c>
    </row>
    <row r="307" spans="1:15" s="15" customFormat="1" ht="13" x14ac:dyDescent="0.3">
      <c r="A307" s="25" t="s">
        <v>51</v>
      </c>
      <c r="B307" s="69" t="s">
        <v>352</v>
      </c>
      <c r="C307" s="64">
        <v>14</v>
      </c>
      <c r="D307" s="70">
        <v>10</v>
      </c>
      <c r="E307" s="64">
        <v>2008</v>
      </c>
      <c r="F307" s="72" t="s">
        <v>167</v>
      </c>
      <c r="G307" s="72" t="s">
        <v>174</v>
      </c>
      <c r="H307" s="13">
        <v>4</v>
      </c>
      <c r="I307" s="81">
        <v>17500</v>
      </c>
      <c r="J307" s="124">
        <f t="shared" si="8"/>
        <v>70000</v>
      </c>
      <c r="K307" s="82" t="s">
        <v>25</v>
      </c>
      <c r="L307" s="12">
        <v>42</v>
      </c>
      <c r="M307" s="13"/>
      <c r="N307" s="28" t="s">
        <v>395</v>
      </c>
      <c r="O307" s="15">
        <v>11</v>
      </c>
    </row>
    <row r="308" spans="1:15" s="15" customFormat="1" ht="13" x14ac:dyDescent="0.3">
      <c r="A308" s="25" t="s">
        <v>52</v>
      </c>
      <c r="B308" s="69" t="s">
        <v>396</v>
      </c>
      <c r="C308" s="64">
        <v>20</v>
      </c>
      <c r="D308" s="70">
        <v>10</v>
      </c>
      <c r="E308" s="64">
        <v>2010</v>
      </c>
      <c r="F308" s="72" t="s">
        <v>353</v>
      </c>
      <c r="G308" s="72" t="s">
        <v>183</v>
      </c>
      <c r="H308" s="13">
        <v>4</v>
      </c>
      <c r="I308" s="81">
        <v>17500</v>
      </c>
      <c r="J308" s="124">
        <f t="shared" si="8"/>
        <v>70000</v>
      </c>
      <c r="K308" s="82" t="s">
        <v>25</v>
      </c>
      <c r="L308" s="12">
        <v>63</v>
      </c>
      <c r="M308" s="13"/>
      <c r="N308" s="28" t="s">
        <v>395</v>
      </c>
    </row>
    <row r="309" spans="1:15" s="15" customFormat="1" ht="13" x14ac:dyDescent="0.3">
      <c r="A309" s="25" t="s">
        <v>53</v>
      </c>
      <c r="B309" s="69" t="s">
        <v>171</v>
      </c>
      <c r="C309" s="64">
        <v>26</v>
      </c>
      <c r="D309" s="70" t="s">
        <v>36</v>
      </c>
      <c r="E309" s="64">
        <v>2010</v>
      </c>
      <c r="F309" s="72" t="s">
        <v>210</v>
      </c>
      <c r="G309" s="72" t="s">
        <v>175</v>
      </c>
      <c r="H309" s="13">
        <v>4</v>
      </c>
      <c r="I309" s="81">
        <v>17500</v>
      </c>
      <c r="J309" s="124">
        <f t="shared" si="8"/>
        <v>70000</v>
      </c>
      <c r="K309" s="82" t="s">
        <v>25</v>
      </c>
      <c r="L309" s="12">
        <v>72</v>
      </c>
      <c r="M309" s="13"/>
      <c r="N309" s="28" t="s">
        <v>395</v>
      </c>
    </row>
    <row r="310" spans="1:15" s="15" customFormat="1" ht="13" x14ac:dyDescent="0.3">
      <c r="A310" s="25" t="s">
        <v>54</v>
      </c>
      <c r="B310" s="69" t="s">
        <v>207</v>
      </c>
      <c r="C310" s="85" t="s">
        <v>33</v>
      </c>
      <c r="D310" s="85" t="s">
        <v>35</v>
      </c>
      <c r="E310" s="86">
        <v>2010</v>
      </c>
      <c r="F310" s="72" t="s">
        <v>208</v>
      </c>
      <c r="G310" s="72" t="s">
        <v>213</v>
      </c>
      <c r="H310" s="13">
        <v>4</v>
      </c>
      <c r="I310" s="81">
        <v>17500</v>
      </c>
      <c r="J310" s="124">
        <f t="shared" si="8"/>
        <v>70000</v>
      </c>
      <c r="K310" s="82" t="s">
        <v>25</v>
      </c>
      <c r="L310" s="12">
        <v>18</v>
      </c>
      <c r="M310" s="13"/>
      <c r="N310" s="28" t="s">
        <v>395</v>
      </c>
    </row>
    <row r="311" spans="1:15" s="15" customFormat="1" ht="13" x14ac:dyDescent="0.3">
      <c r="A311" s="25" t="s">
        <v>55</v>
      </c>
      <c r="B311" s="69" t="s">
        <v>214</v>
      </c>
      <c r="C311" s="85">
        <v>18</v>
      </c>
      <c r="D311" s="86">
        <v>8</v>
      </c>
      <c r="E311" s="86">
        <v>2010</v>
      </c>
      <c r="F311" s="72" t="s">
        <v>78</v>
      </c>
      <c r="G311" s="72" t="s">
        <v>183</v>
      </c>
      <c r="H311" s="13">
        <v>4</v>
      </c>
      <c r="I311" s="81">
        <v>17500</v>
      </c>
      <c r="J311" s="124">
        <f t="shared" si="8"/>
        <v>70000</v>
      </c>
      <c r="K311" s="82" t="s">
        <v>25</v>
      </c>
      <c r="L311" s="12">
        <v>56</v>
      </c>
      <c r="M311" s="13"/>
      <c r="N311" s="28" t="s">
        <v>395</v>
      </c>
    </row>
    <row r="312" spans="1:15" s="15" customFormat="1" ht="13" x14ac:dyDescent="0.3">
      <c r="A312" s="25" t="s">
        <v>56</v>
      </c>
      <c r="B312" s="69" t="s">
        <v>243</v>
      </c>
      <c r="C312" s="85">
        <v>31</v>
      </c>
      <c r="D312" s="85" t="s">
        <v>50</v>
      </c>
      <c r="E312" s="86">
        <v>2010</v>
      </c>
      <c r="F312" s="72" t="s">
        <v>244</v>
      </c>
      <c r="G312" s="72" t="s">
        <v>178</v>
      </c>
      <c r="H312" s="13">
        <v>4</v>
      </c>
      <c r="I312" s="81">
        <v>17500</v>
      </c>
      <c r="J312" s="124">
        <f t="shared" si="8"/>
        <v>70000</v>
      </c>
      <c r="K312" s="82" t="s">
        <v>25</v>
      </c>
      <c r="L312" s="12">
        <v>172</v>
      </c>
      <c r="M312" s="13"/>
      <c r="N312" s="28" t="s">
        <v>395</v>
      </c>
    </row>
    <row r="313" spans="1:15" s="15" customFormat="1" ht="13" x14ac:dyDescent="0.3">
      <c r="A313" s="25" t="s">
        <v>57</v>
      </c>
      <c r="B313" s="69" t="s">
        <v>142</v>
      </c>
      <c r="C313" s="85">
        <v>14</v>
      </c>
      <c r="D313" s="85" t="s">
        <v>36</v>
      </c>
      <c r="E313" s="86">
        <v>2009</v>
      </c>
      <c r="F313" s="72" t="s">
        <v>327</v>
      </c>
      <c r="G313" s="72" t="s">
        <v>219</v>
      </c>
      <c r="H313" s="13">
        <v>4</v>
      </c>
      <c r="I313" s="81">
        <v>17500</v>
      </c>
      <c r="J313" s="124">
        <f t="shared" si="8"/>
        <v>70000</v>
      </c>
      <c r="K313" s="82" t="s">
        <v>25</v>
      </c>
      <c r="L313" s="12">
        <v>37</v>
      </c>
      <c r="M313" s="13"/>
      <c r="N313" s="28" t="s">
        <v>395</v>
      </c>
    </row>
    <row r="314" spans="1:15" s="15" customFormat="1" ht="13" x14ac:dyDescent="0.3">
      <c r="A314" s="25" t="s">
        <v>58</v>
      </c>
      <c r="B314" s="77" t="s">
        <v>289</v>
      </c>
      <c r="C314" s="36" t="s">
        <v>36</v>
      </c>
      <c r="D314" s="36" t="s">
        <v>44</v>
      </c>
      <c r="E314" s="37">
        <v>2009</v>
      </c>
      <c r="F314" s="13" t="s">
        <v>290</v>
      </c>
      <c r="G314" s="13" t="s">
        <v>183</v>
      </c>
      <c r="H314" s="13">
        <v>4</v>
      </c>
      <c r="I314" s="81">
        <v>17500</v>
      </c>
      <c r="J314" s="124">
        <f t="shared" si="8"/>
        <v>70000</v>
      </c>
      <c r="K314" s="82" t="s">
        <v>25</v>
      </c>
      <c r="L314" s="12">
        <v>61</v>
      </c>
      <c r="M314" s="13"/>
      <c r="N314" s="28" t="s">
        <v>395</v>
      </c>
    </row>
    <row r="315" spans="1:15" s="15" customFormat="1" ht="13" x14ac:dyDescent="0.3">
      <c r="A315" s="25" t="s">
        <v>59</v>
      </c>
      <c r="B315" s="69" t="s">
        <v>123</v>
      </c>
      <c r="C315" s="85">
        <v>25</v>
      </c>
      <c r="D315" s="85">
        <v>5</v>
      </c>
      <c r="E315" s="86">
        <v>2009</v>
      </c>
      <c r="F315" s="72" t="s">
        <v>40</v>
      </c>
      <c r="G315" s="13" t="s">
        <v>350</v>
      </c>
      <c r="H315" s="13">
        <v>4</v>
      </c>
      <c r="I315" s="81">
        <v>17500</v>
      </c>
      <c r="J315" s="124">
        <f t="shared" si="8"/>
        <v>70000</v>
      </c>
      <c r="K315" s="82" t="s">
        <v>25</v>
      </c>
      <c r="L315" s="12">
        <v>214</v>
      </c>
      <c r="M315" s="13"/>
      <c r="N315" s="28" t="s">
        <v>395</v>
      </c>
    </row>
    <row r="316" spans="1:15" s="15" customFormat="1" ht="13" x14ac:dyDescent="0.3">
      <c r="A316" s="25" t="s">
        <v>48</v>
      </c>
      <c r="B316" s="69" t="s">
        <v>287</v>
      </c>
      <c r="C316" s="85" t="s">
        <v>33</v>
      </c>
      <c r="D316" s="85">
        <v>6</v>
      </c>
      <c r="E316" s="86">
        <v>2009</v>
      </c>
      <c r="F316" s="72" t="s">
        <v>288</v>
      </c>
      <c r="G316" s="72" t="s">
        <v>183</v>
      </c>
      <c r="H316" s="13">
        <v>4</v>
      </c>
      <c r="I316" s="81">
        <v>17500</v>
      </c>
      <c r="J316" s="124">
        <f t="shared" si="8"/>
        <v>70000</v>
      </c>
      <c r="K316" s="82" t="s">
        <v>25</v>
      </c>
      <c r="L316" s="12">
        <v>62</v>
      </c>
      <c r="M316" s="13"/>
      <c r="N316" s="28" t="s">
        <v>395</v>
      </c>
    </row>
    <row r="317" spans="1:15" s="15" customFormat="1" ht="13" x14ac:dyDescent="0.3">
      <c r="A317" s="25" t="s">
        <v>60</v>
      </c>
      <c r="B317" s="77" t="s">
        <v>149</v>
      </c>
      <c r="C317" s="36">
        <v>5</v>
      </c>
      <c r="D317" s="36">
        <v>8</v>
      </c>
      <c r="E317" s="37">
        <v>2009</v>
      </c>
      <c r="F317" s="13" t="s">
        <v>150</v>
      </c>
      <c r="G317" s="13" t="s">
        <v>219</v>
      </c>
      <c r="H317" s="13">
        <v>4</v>
      </c>
      <c r="I317" s="81">
        <v>17500</v>
      </c>
      <c r="J317" s="124">
        <f t="shared" si="8"/>
        <v>70000</v>
      </c>
      <c r="K317" s="82" t="s">
        <v>25</v>
      </c>
      <c r="L317" s="12">
        <v>40</v>
      </c>
      <c r="M317" s="13"/>
      <c r="N317" s="28" t="s">
        <v>395</v>
      </c>
    </row>
    <row r="318" spans="1:15" s="15" customFormat="1" ht="13" x14ac:dyDescent="0.3">
      <c r="A318" s="25" t="s">
        <v>61</v>
      </c>
      <c r="B318" s="77" t="s">
        <v>294</v>
      </c>
      <c r="C318" s="36">
        <v>24</v>
      </c>
      <c r="D318" s="36">
        <v>8</v>
      </c>
      <c r="E318" s="37">
        <v>2009</v>
      </c>
      <c r="F318" s="13" t="s">
        <v>354</v>
      </c>
      <c r="G318" s="13" t="s">
        <v>296</v>
      </c>
      <c r="H318" s="13">
        <v>4</v>
      </c>
      <c r="I318" s="81">
        <v>17500</v>
      </c>
      <c r="J318" s="124">
        <f t="shared" si="8"/>
        <v>70000</v>
      </c>
      <c r="K318" s="82" t="s">
        <v>25</v>
      </c>
      <c r="L318" s="12">
        <v>122</v>
      </c>
      <c r="M318" s="13"/>
      <c r="N318" s="28" t="s">
        <v>395</v>
      </c>
    </row>
    <row r="319" spans="1:15" s="15" customFormat="1" ht="13" x14ac:dyDescent="0.3">
      <c r="A319" s="25" t="s">
        <v>46</v>
      </c>
      <c r="B319" s="69" t="s">
        <v>102</v>
      </c>
      <c r="C319" s="85" t="s">
        <v>50</v>
      </c>
      <c r="D319" s="85" t="s">
        <v>50</v>
      </c>
      <c r="E319" s="86">
        <v>2009</v>
      </c>
      <c r="F319" s="72" t="s">
        <v>103</v>
      </c>
      <c r="G319" s="72" t="s">
        <v>213</v>
      </c>
      <c r="H319" s="13">
        <v>4</v>
      </c>
      <c r="I319" s="81">
        <v>17500</v>
      </c>
      <c r="J319" s="124">
        <f t="shared" si="8"/>
        <v>70000</v>
      </c>
      <c r="K319" s="82" t="s">
        <v>25</v>
      </c>
      <c r="L319" s="12">
        <v>21</v>
      </c>
      <c r="M319" s="13"/>
      <c r="N319" s="28" t="s">
        <v>395</v>
      </c>
    </row>
    <row r="320" spans="1:15" s="15" customFormat="1" ht="13" x14ac:dyDescent="0.3">
      <c r="A320" s="25" t="s">
        <v>49</v>
      </c>
      <c r="B320" s="69" t="s">
        <v>397</v>
      </c>
      <c r="C320" s="85">
        <v>29</v>
      </c>
      <c r="D320" s="85">
        <v>9</v>
      </c>
      <c r="E320" s="86">
        <v>2012</v>
      </c>
      <c r="F320" s="72" t="s">
        <v>244</v>
      </c>
      <c r="G320" s="72" t="s">
        <v>178</v>
      </c>
      <c r="H320" s="13">
        <v>4</v>
      </c>
      <c r="I320" s="81">
        <v>17500</v>
      </c>
      <c r="J320" s="124">
        <f t="shared" si="8"/>
        <v>70000</v>
      </c>
      <c r="K320" s="82" t="s">
        <v>25</v>
      </c>
      <c r="L320" s="12">
        <v>172</v>
      </c>
      <c r="M320" s="13"/>
      <c r="N320" s="28" t="s">
        <v>370</v>
      </c>
    </row>
    <row r="321" spans="1:14" s="15" customFormat="1" ht="13" x14ac:dyDescent="0.3">
      <c r="A321" s="25" t="s">
        <v>47</v>
      </c>
      <c r="B321" s="69" t="s">
        <v>398</v>
      </c>
      <c r="C321" s="85">
        <v>29</v>
      </c>
      <c r="D321" s="85">
        <v>3</v>
      </c>
      <c r="E321" s="86">
        <v>2012</v>
      </c>
      <c r="F321" s="72" t="s">
        <v>38</v>
      </c>
      <c r="G321" s="13" t="s">
        <v>213</v>
      </c>
      <c r="H321" s="13">
        <v>4</v>
      </c>
      <c r="I321" s="81">
        <v>17500</v>
      </c>
      <c r="J321" s="124">
        <f t="shared" si="8"/>
        <v>70000</v>
      </c>
      <c r="K321" s="82" t="s">
        <v>25</v>
      </c>
      <c r="L321" s="12">
        <v>15</v>
      </c>
      <c r="M321" s="13"/>
      <c r="N321" s="28"/>
    </row>
    <row r="322" spans="1:14" s="15" customFormat="1" ht="13" x14ac:dyDescent="0.3">
      <c r="A322" s="25" t="s">
        <v>104</v>
      </c>
      <c r="B322" s="69" t="s">
        <v>399</v>
      </c>
      <c r="C322" s="85">
        <v>25</v>
      </c>
      <c r="D322" s="85">
        <v>10</v>
      </c>
      <c r="E322" s="86">
        <v>2012</v>
      </c>
      <c r="F322" s="72" t="s">
        <v>139</v>
      </c>
      <c r="G322" s="72" t="s">
        <v>178</v>
      </c>
      <c r="H322" s="13">
        <v>4</v>
      </c>
      <c r="I322" s="81">
        <v>17500</v>
      </c>
      <c r="J322" s="124">
        <f t="shared" si="8"/>
        <v>70000</v>
      </c>
      <c r="K322" s="82" t="s">
        <v>25</v>
      </c>
      <c r="L322" s="12">
        <v>156</v>
      </c>
      <c r="M322" s="13"/>
      <c r="N322" s="28"/>
    </row>
    <row r="323" spans="1:14" s="15" customFormat="1" ht="13" x14ac:dyDescent="0.3">
      <c r="A323" s="25" t="s">
        <v>105</v>
      </c>
      <c r="B323" s="69" t="s">
        <v>400</v>
      </c>
      <c r="C323" s="85">
        <v>13</v>
      </c>
      <c r="D323" s="85">
        <v>9</v>
      </c>
      <c r="E323" s="86">
        <v>2021</v>
      </c>
      <c r="F323" s="72" t="s">
        <v>424</v>
      </c>
      <c r="G323" s="72" t="s">
        <v>178</v>
      </c>
      <c r="H323" s="13">
        <v>4</v>
      </c>
      <c r="I323" s="81">
        <v>17500</v>
      </c>
      <c r="J323" s="124">
        <f t="shared" si="8"/>
        <v>70000</v>
      </c>
      <c r="K323" s="82" t="s">
        <v>25</v>
      </c>
      <c r="L323" s="12">
        <v>176</v>
      </c>
      <c r="M323" s="13"/>
      <c r="N323" s="28"/>
    </row>
    <row r="324" spans="1:14" s="15" customFormat="1" ht="13" x14ac:dyDescent="0.3">
      <c r="A324" s="25" t="s">
        <v>106</v>
      </c>
      <c r="B324" s="69" t="s">
        <v>401</v>
      </c>
      <c r="C324" s="85">
        <v>22</v>
      </c>
      <c r="D324" s="85">
        <v>8</v>
      </c>
      <c r="E324" s="86">
        <v>2012</v>
      </c>
      <c r="F324" s="72" t="s">
        <v>40</v>
      </c>
      <c r="G324" s="13" t="s">
        <v>350</v>
      </c>
      <c r="H324" s="13">
        <v>4</v>
      </c>
      <c r="I324" s="81">
        <v>17500</v>
      </c>
      <c r="J324" s="124">
        <f t="shared" si="8"/>
        <v>70000</v>
      </c>
      <c r="K324" s="82" t="s">
        <v>25</v>
      </c>
      <c r="L324" s="12">
        <v>214</v>
      </c>
      <c r="M324" s="13"/>
      <c r="N324" s="28"/>
    </row>
    <row r="325" spans="1:14" s="15" customFormat="1" ht="13" x14ac:dyDescent="0.3">
      <c r="A325" s="25" t="s">
        <v>107</v>
      </c>
      <c r="B325" s="69" t="s">
        <v>402</v>
      </c>
      <c r="C325" s="85">
        <v>25</v>
      </c>
      <c r="D325" s="85">
        <v>7</v>
      </c>
      <c r="E325" s="86">
        <v>2012</v>
      </c>
      <c r="F325" s="72" t="s">
        <v>403</v>
      </c>
      <c r="G325" s="13" t="s">
        <v>219</v>
      </c>
      <c r="H325" s="13">
        <v>4</v>
      </c>
      <c r="I325" s="81">
        <v>17500</v>
      </c>
      <c r="J325" s="124">
        <f t="shared" si="8"/>
        <v>70000</v>
      </c>
      <c r="K325" s="82" t="s">
        <v>25</v>
      </c>
      <c r="L325" s="12">
        <v>35</v>
      </c>
      <c r="M325" s="13"/>
      <c r="N325" s="28"/>
    </row>
    <row r="326" spans="1:14" s="15" customFormat="1" ht="13" x14ac:dyDescent="0.3">
      <c r="A326" s="25" t="s">
        <v>108</v>
      </c>
      <c r="B326" s="69" t="s">
        <v>404</v>
      </c>
      <c r="C326" s="85">
        <v>16</v>
      </c>
      <c r="D326" s="85" t="s">
        <v>44</v>
      </c>
      <c r="E326" s="86">
        <v>2006</v>
      </c>
      <c r="F326" s="72" t="s">
        <v>405</v>
      </c>
      <c r="G326" s="13" t="s">
        <v>213</v>
      </c>
      <c r="H326" s="13">
        <v>4</v>
      </c>
      <c r="I326" s="81">
        <v>17500</v>
      </c>
      <c r="J326" s="124">
        <f t="shared" si="8"/>
        <v>70000</v>
      </c>
      <c r="K326" s="82" t="s">
        <v>25</v>
      </c>
      <c r="L326" s="12">
        <v>10</v>
      </c>
      <c r="M326" s="13"/>
      <c r="N326" s="28"/>
    </row>
    <row r="327" spans="1:14" s="15" customFormat="1" ht="13" x14ac:dyDescent="0.3">
      <c r="A327" s="25" t="s">
        <v>109</v>
      </c>
      <c r="B327" s="69" t="s">
        <v>406</v>
      </c>
      <c r="C327" s="85">
        <v>26</v>
      </c>
      <c r="D327" s="85">
        <v>3</v>
      </c>
      <c r="E327" s="86">
        <v>2012</v>
      </c>
      <c r="F327" s="72" t="s">
        <v>407</v>
      </c>
      <c r="G327" s="13" t="s">
        <v>219</v>
      </c>
      <c r="H327" s="13">
        <v>4</v>
      </c>
      <c r="I327" s="81">
        <v>17500</v>
      </c>
      <c r="J327" s="124">
        <f t="shared" si="8"/>
        <v>70000</v>
      </c>
      <c r="K327" s="82" t="s">
        <v>25</v>
      </c>
      <c r="L327" s="12">
        <v>45</v>
      </c>
      <c r="M327" s="13"/>
      <c r="N327" s="28"/>
    </row>
    <row r="328" spans="1:14" s="15" customFormat="1" ht="13" x14ac:dyDescent="0.3">
      <c r="A328" s="25" t="s">
        <v>110</v>
      </c>
      <c r="B328" s="69" t="s">
        <v>408</v>
      </c>
      <c r="C328" s="85">
        <v>15</v>
      </c>
      <c r="D328" s="85" t="s">
        <v>44</v>
      </c>
      <c r="E328" s="86">
        <v>2012</v>
      </c>
      <c r="F328" s="72" t="s">
        <v>409</v>
      </c>
      <c r="G328" s="13" t="s">
        <v>350</v>
      </c>
      <c r="H328" s="13">
        <v>4</v>
      </c>
      <c r="I328" s="81">
        <v>17500</v>
      </c>
      <c r="J328" s="124">
        <f t="shared" si="8"/>
        <v>70000</v>
      </c>
      <c r="K328" s="82" t="s">
        <v>25</v>
      </c>
      <c r="L328" s="12">
        <v>218</v>
      </c>
      <c r="M328" s="13"/>
      <c r="N328" s="28"/>
    </row>
    <row r="329" spans="1:14" s="15" customFormat="1" ht="13" x14ac:dyDescent="0.3">
      <c r="A329" s="25" t="s">
        <v>114</v>
      </c>
      <c r="B329" s="69" t="s">
        <v>410</v>
      </c>
      <c r="C329" s="85">
        <v>17</v>
      </c>
      <c r="D329" s="85">
        <v>3</v>
      </c>
      <c r="E329" s="86">
        <v>2012</v>
      </c>
      <c r="F329" s="72" t="s">
        <v>354</v>
      </c>
      <c r="G329" s="13" t="s">
        <v>296</v>
      </c>
      <c r="H329" s="13">
        <v>4</v>
      </c>
      <c r="I329" s="81">
        <v>17500</v>
      </c>
      <c r="J329" s="124">
        <f t="shared" si="8"/>
        <v>70000</v>
      </c>
      <c r="K329" s="82" t="s">
        <v>25</v>
      </c>
      <c r="L329" s="12">
        <v>122</v>
      </c>
      <c r="M329" s="13"/>
      <c r="N329" s="28"/>
    </row>
    <row r="330" spans="1:14" s="15" customFormat="1" ht="13" x14ac:dyDescent="0.3">
      <c r="A330" s="25" t="s">
        <v>115</v>
      </c>
      <c r="B330" s="69" t="s">
        <v>411</v>
      </c>
      <c r="C330" s="85">
        <v>27</v>
      </c>
      <c r="D330" s="85">
        <v>11</v>
      </c>
      <c r="E330" s="86">
        <v>2012</v>
      </c>
      <c r="F330" s="72" t="s">
        <v>150</v>
      </c>
      <c r="G330" s="13" t="s">
        <v>219</v>
      </c>
      <c r="H330" s="13">
        <v>4</v>
      </c>
      <c r="I330" s="81">
        <v>17500</v>
      </c>
      <c r="J330" s="124">
        <f t="shared" si="8"/>
        <v>70000</v>
      </c>
      <c r="K330" s="82" t="s">
        <v>25</v>
      </c>
      <c r="L330" s="12">
        <v>40</v>
      </c>
      <c r="M330" s="13"/>
      <c r="N330" s="28"/>
    </row>
    <row r="331" spans="1:14" s="15" customFormat="1" ht="13" x14ac:dyDescent="0.3">
      <c r="A331" s="25" t="s">
        <v>116</v>
      </c>
      <c r="B331" s="69" t="s">
        <v>412</v>
      </c>
      <c r="C331" s="85">
        <v>12</v>
      </c>
      <c r="D331" s="85" t="s">
        <v>44</v>
      </c>
      <c r="E331" s="86">
        <v>2012</v>
      </c>
      <c r="F331" s="72" t="s">
        <v>413</v>
      </c>
      <c r="G331" s="13" t="s">
        <v>175</v>
      </c>
      <c r="H331" s="13">
        <v>4</v>
      </c>
      <c r="I331" s="81">
        <v>17500</v>
      </c>
      <c r="J331" s="124">
        <f t="shared" si="8"/>
        <v>70000</v>
      </c>
      <c r="K331" s="82" t="s">
        <v>25</v>
      </c>
      <c r="L331" s="12">
        <v>53</v>
      </c>
      <c r="M331" s="13"/>
      <c r="N331" s="28"/>
    </row>
    <row r="332" spans="1:14" s="15" customFormat="1" ht="13" x14ac:dyDescent="0.3">
      <c r="A332" s="25" t="s">
        <v>117</v>
      </c>
      <c r="B332" s="69" t="s">
        <v>414</v>
      </c>
      <c r="C332" s="85">
        <v>19</v>
      </c>
      <c r="D332" s="85" t="s">
        <v>36</v>
      </c>
      <c r="E332" s="86">
        <v>2012</v>
      </c>
      <c r="F332" s="72" t="s">
        <v>415</v>
      </c>
      <c r="G332" s="72" t="s">
        <v>178</v>
      </c>
      <c r="H332" s="13">
        <v>4</v>
      </c>
      <c r="I332" s="81">
        <v>17500</v>
      </c>
      <c r="J332" s="124">
        <f t="shared" si="8"/>
        <v>70000</v>
      </c>
      <c r="K332" s="82" t="s">
        <v>25</v>
      </c>
      <c r="L332" s="12">
        <v>174</v>
      </c>
      <c r="M332" s="13"/>
      <c r="N332" s="28"/>
    </row>
    <row r="333" spans="1:14" s="15" customFormat="1" ht="13" x14ac:dyDescent="0.3">
      <c r="A333" s="25" t="s">
        <v>118</v>
      </c>
      <c r="B333" s="69" t="s">
        <v>416</v>
      </c>
      <c r="C333" s="85">
        <v>18</v>
      </c>
      <c r="D333" s="85">
        <v>10</v>
      </c>
      <c r="E333" s="86">
        <v>2012</v>
      </c>
      <c r="F333" s="72" t="s">
        <v>425</v>
      </c>
      <c r="G333" s="72" t="s">
        <v>178</v>
      </c>
      <c r="H333" s="13">
        <v>4</v>
      </c>
      <c r="I333" s="81">
        <v>17500</v>
      </c>
      <c r="J333" s="124">
        <f t="shared" si="8"/>
        <v>70000</v>
      </c>
      <c r="K333" s="82" t="s">
        <v>25</v>
      </c>
      <c r="L333" s="12">
        <v>164</v>
      </c>
      <c r="M333" s="13"/>
      <c r="N333" s="28"/>
    </row>
    <row r="334" spans="1:14" s="15" customFormat="1" ht="13" x14ac:dyDescent="0.3">
      <c r="A334" s="25" t="s">
        <v>119</v>
      </c>
      <c r="B334" s="69" t="s">
        <v>399</v>
      </c>
      <c r="C334" s="85">
        <v>25</v>
      </c>
      <c r="D334" s="85">
        <v>10</v>
      </c>
      <c r="E334" s="86">
        <v>2012</v>
      </c>
      <c r="F334" s="72" t="s">
        <v>426</v>
      </c>
      <c r="G334" s="72" t="s">
        <v>178</v>
      </c>
      <c r="H334" s="13">
        <v>4</v>
      </c>
      <c r="I334" s="81">
        <v>17500</v>
      </c>
      <c r="J334" s="124">
        <f t="shared" si="8"/>
        <v>70000</v>
      </c>
      <c r="K334" s="82" t="s">
        <v>25</v>
      </c>
      <c r="L334" s="12">
        <v>156</v>
      </c>
      <c r="M334" s="13"/>
      <c r="N334" s="28"/>
    </row>
    <row r="335" spans="1:14" s="15" customFormat="1" ht="13" x14ac:dyDescent="0.3">
      <c r="A335" s="25" t="s">
        <v>120</v>
      </c>
      <c r="B335" s="69" t="s">
        <v>417</v>
      </c>
      <c r="C335" s="85">
        <v>17</v>
      </c>
      <c r="D335" s="85">
        <v>5</v>
      </c>
      <c r="E335" s="86">
        <v>2011</v>
      </c>
      <c r="F335" s="72" t="s">
        <v>418</v>
      </c>
      <c r="G335" s="13" t="s">
        <v>219</v>
      </c>
      <c r="H335" s="13">
        <v>4</v>
      </c>
      <c r="I335" s="81">
        <v>17500</v>
      </c>
      <c r="J335" s="124">
        <f t="shared" si="8"/>
        <v>70000</v>
      </c>
      <c r="K335" s="82" t="s">
        <v>25</v>
      </c>
      <c r="L335" s="12">
        <v>36</v>
      </c>
      <c r="M335" s="13"/>
      <c r="N335" s="28"/>
    </row>
    <row r="336" spans="1:14" s="15" customFormat="1" ht="13" x14ac:dyDescent="0.3">
      <c r="A336" s="25" t="s">
        <v>121</v>
      </c>
      <c r="B336" s="69" t="s">
        <v>543</v>
      </c>
      <c r="C336" s="85">
        <v>10</v>
      </c>
      <c r="D336" s="85">
        <v>10</v>
      </c>
      <c r="E336" s="86">
        <v>2012</v>
      </c>
      <c r="F336" s="72" t="s">
        <v>419</v>
      </c>
      <c r="G336" s="13" t="s">
        <v>175</v>
      </c>
      <c r="H336" s="13">
        <v>4</v>
      </c>
      <c r="I336" s="81">
        <v>17500</v>
      </c>
      <c r="J336" s="124">
        <f t="shared" si="8"/>
        <v>70000</v>
      </c>
      <c r="K336" s="82" t="s">
        <v>25</v>
      </c>
      <c r="L336" s="12">
        <v>54</v>
      </c>
      <c r="M336" s="13"/>
      <c r="N336" s="28"/>
    </row>
    <row r="337" spans="1:15" s="15" customFormat="1" ht="13" x14ac:dyDescent="0.3">
      <c r="A337" s="25" t="s">
        <v>122</v>
      </c>
      <c r="B337" s="69" t="s">
        <v>217</v>
      </c>
      <c r="C337" s="85">
        <v>28</v>
      </c>
      <c r="D337" s="85">
        <v>10</v>
      </c>
      <c r="E337" s="86">
        <v>2009</v>
      </c>
      <c r="F337" s="72" t="s">
        <v>218</v>
      </c>
      <c r="G337" s="13" t="s">
        <v>219</v>
      </c>
      <c r="H337" s="13">
        <v>4</v>
      </c>
      <c r="I337" s="81">
        <v>17500</v>
      </c>
      <c r="J337" s="124">
        <f t="shared" ref="J337" si="9">H337*I337</f>
        <v>70000</v>
      </c>
      <c r="K337" s="82" t="s">
        <v>25</v>
      </c>
      <c r="L337" s="12">
        <v>62</v>
      </c>
      <c r="M337" s="13"/>
      <c r="N337" s="28"/>
    </row>
    <row r="338" spans="1:15" s="15" customFormat="1" ht="13" x14ac:dyDescent="0.3">
      <c r="A338" s="25" t="s">
        <v>156</v>
      </c>
      <c r="B338" s="69" t="s">
        <v>315</v>
      </c>
      <c r="C338" s="85" t="s">
        <v>43</v>
      </c>
      <c r="D338" s="85">
        <v>12</v>
      </c>
      <c r="E338" s="86">
        <v>2009</v>
      </c>
      <c r="F338" s="72" t="s">
        <v>316</v>
      </c>
      <c r="G338" s="72" t="s">
        <v>348</v>
      </c>
      <c r="H338" s="13">
        <v>4</v>
      </c>
      <c r="I338" s="81">
        <v>17500</v>
      </c>
      <c r="J338" s="124">
        <f t="shared" ref="J338" si="10">H338*I338</f>
        <v>70000</v>
      </c>
      <c r="K338" s="82" t="s">
        <v>25</v>
      </c>
      <c r="L338" s="12">
        <v>193</v>
      </c>
      <c r="M338" s="13"/>
      <c r="N338" s="28"/>
    </row>
    <row r="339" spans="1:15" s="102" customFormat="1" ht="18.5" customHeight="1" x14ac:dyDescent="0.3">
      <c r="A339" s="19"/>
      <c r="B339" s="125" t="s">
        <v>161</v>
      </c>
      <c r="C339" s="19"/>
      <c r="D339" s="19"/>
      <c r="E339" s="18"/>
      <c r="F339" s="17"/>
      <c r="G339" s="17"/>
      <c r="H339" s="105"/>
      <c r="I339" s="106"/>
      <c r="J339" s="100">
        <f>SUM(J298:J338)</f>
        <v>2870000</v>
      </c>
      <c r="K339" s="105"/>
      <c r="L339" s="21"/>
      <c r="M339" s="108"/>
      <c r="N339" s="101"/>
    </row>
    <row r="340" spans="1:15" s="102" customFormat="1" ht="19" customHeight="1" x14ac:dyDescent="0.3">
      <c r="A340" s="19"/>
      <c r="B340" s="125" t="s">
        <v>16</v>
      </c>
      <c r="C340" s="19"/>
      <c r="D340" s="19"/>
      <c r="E340" s="18"/>
      <c r="F340" s="17"/>
      <c r="G340" s="20"/>
      <c r="H340" s="105"/>
      <c r="I340" s="106"/>
      <c r="J340" s="100">
        <f>J291+J339</f>
        <v>7770000</v>
      </c>
      <c r="K340" s="105"/>
      <c r="L340" s="21"/>
      <c r="M340" s="108"/>
      <c r="N340" s="101"/>
    </row>
    <row r="341" spans="1:15" ht="15.5" x14ac:dyDescent="0.35">
      <c r="A341" s="7"/>
      <c r="B341" s="168" t="s">
        <v>551</v>
      </c>
      <c r="C341" s="168"/>
      <c r="D341" s="168"/>
      <c r="E341" s="168"/>
      <c r="F341" s="168"/>
      <c r="G341" s="168"/>
      <c r="H341" s="168"/>
      <c r="I341" s="168"/>
      <c r="J341" s="168"/>
      <c r="K341" s="168"/>
      <c r="L341" s="168"/>
      <c r="M341" s="168"/>
      <c r="N341" s="5"/>
    </row>
    <row r="342" spans="1:15" ht="15.5" x14ac:dyDescent="0.35">
      <c r="A342" s="49"/>
      <c r="B342" s="49"/>
      <c r="C342" s="49"/>
      <c r="D342" s="49"/>
      <c r="E342" s="49"/>
      <c r="F342" s="49"/>
      <c r="G342" s="49"/>
      <c r="H342" s="160" t="s">
        <v>549</v>
      </c>
      <c r="I342" s="160"/>
      <c r="J342" s="160"/>
      <c r="K342" s="160"/>
      <c r="L342" s="160"/>
      <c r="M342" s="160"/>
      <c r="N342" s="11"/>
      <c r="O342">
        <v>12</v>
      </c>
    </row>
    <row r="343" spans="1:15" ht="15.5" x14ac:dyDescent="0.35">
      <c r="A343" s="155" t="s">
        <v>5</v>
      </c>
      <c r="B343" s="155"/>
      <c r="C343" s="155"/>
      <c r="D343" s="155"/>
      <c r="E343" s="155"/>
      <c r="F343" s="155"/>
      <c r="G343" s="5"/>
      <c r="H343" s="155" t="s">
        <v>30</v>
      </c>
      <c r="I343" s="155"/>
      <c r="J343" s="155"/>
      <c r="K343" s="155"/>
      <c r="L343" s="155"/>
      <c r="M343" s="155"/>
      <c r="N343" s="155"/>
    </row>
    <row r="344" spans="1:15" x14ac:dyDescent="0.35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</row>
    <row r="345" spans="1:15" x14ac:dyDescent="0.3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</row>
    <row r="346" spans="1:15" x14ac:dyDescent="0.35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</row>
    <row r="347" spans="1:15" x14ac:dyDescent="0.35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</row>
    <row r="348" spans="1:15" x14ac:dyDescent="0.35">
      <c r="A348" s="49"/>
      <c r="B348" s="164" t="s">
        <v>42</v>
      </c>
      <c r="C348" s="164"/>
      <c r="D348" s="164"/>
      <c r="E348" s="164"/>
      <c r="F348" s="49"/>
      <c r="G348" s="49"/>
      <c r="H348" s="49"/>
      <c r="I348" s="49"/>
      <c r="J348" s="164" t="s">
        <v>332</v>
      </c>
      <c r="K348" s="164"/>
      <c r="L348" s="164"/>
      <c r="M348" s="49"/>
      <c r="N348" s="49"/>
    </row>
    <row r="349" spans="1:15" x14ac:dyDescent="0.35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</row>
    <row r="350" spans="1:15" x14ac:dyDescent="0.35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</row>
    <row r="351" spans="1:15" x14ac:dyDescent="0.35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</row>
    <row r="352" spans="1:15" x14ac:dyDescent="0.35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</row>
    <row r="353" spans="1:15" ht="15.5" x14ac:dyDescent="0.35">
      <c r="A353" s="155" t="s">
        <v>41</v>
      </c>
      <c r="B353" s="155"/>
      <c r="C353" s="155"/>
      <c r="D353" s="155"/>
      <c r="E353" s="155"/>
      <c r="F353" s="155"/>
      <c r="G353" s="5"/>
      <c r="H353" s="5" t="s">
        <v>8</v>
      </c>
      <c r="I353" s="5"/>
      <c r="J353" s="5"/>
      <c r="K353" s="5"/>
      <c r="L353" s="5"/>
      <c r="M353" s="5"/>
      <c r="N353" s="49"/>
    </row>
    <row r="354" spans="1:15" x14ac:dyDescent="0.35">
      <c r="O354">
        <v>8</v>
      </c>
    </row>
    <row r="370" spans="1:14" ht="15.5" x14ac:dyDescent="0.35">
      <c r="A370" s="161" t="s">
        <v>45</v>
      </c>
      <c r="B370" s="161"/>
      <c r="C370" s="161"/>
      <c r="D370" s="161"/>
      <c r="E370" s="161"/>
      <c r="F370" s="49"/>
      <c r="G370" s="49"/>
      <c r="H370" s="49"/>
      <c r="I370" s="49"/>
      <c r="J370" s="49"/>
      <c r="K370" s="49"/>
      <c r="L370" s="49"/>
      <c r="M370" s="49"/>
      <c r="N370" s="49"/>
    </row>
    <row r="371" spans="1:14" ht="15.5" x14ac:dyDescent="0.35">
      <c r="A371" s="188" t="s">
        <v>69</v>
      </c>
      <c r="B371" s="188"/>
      <c r="C371" s="188"/>
      <c r="D371" s="188"/>
      <c r="E371" s="188"/>
      <c r="F371" s="188"/>
      <c r="G371" s="49"/>
      <c r="H371" s="155" t="s">
        <v>0</v>
      </c>
      <c r="I371" s="155"/>
      <c r="J371" s="155"/>
      <c r="K371" s="155"/>
      <c r="L371" s="155"/>
      <c r="M371" s="155"/>
      <c r="N371" s="49"/>
    </row>
    <row r="372" spans="1:14" ht="15.5" x14ac:dyDescent="0.35">
      <c r="A372" s="49"/>
      <c r="B372" s="49"/>
      <c r="C372" s="49"/>
      <c r="D372" s="49"/>
      <c r="E372" s="49"/>
      <c r="F372" s="49"/>
      <c r="G372" s="49"/>
      <c r="H372" s="155" t="s">
        <v>1</v>
      </c>
      <c r="I372" s="155"/>
      <c r="J372" s="155"/>
      <c r="K372" s="155"/>
      <c r="L372" s="155"/>
      <c r="M372" s="155"/>
      <c r="N372" s="49"/>
    </row>
    <row r="373" spans="1:14" ht="15.5" x14ac:dyDescent="0.35">
      <c r="A373" s="49"/>
      <c r="B373" s="49"/>
      <c r="C373" s="49"/>
      <c r="D373" s="49"/>
      <c r="E373" s="49"/>
      <c r="F373" s="49"/>
      <c r="G373" s="49"/>
      <c r="H373" s="7"/>
      <c r="I373" s="7"/>
      <c r="J373" s="7"/>
      <c r="K373" s="7"/>
      <c r="L373" s="7"/>
      <c r="M373" s="7"/>
      <c r="N373" s="49"/>
    </row>
    <row r="374" spans="1:14" ht="15.5" x14ac:dyDescent="0.35">
      <c r="A374" s="155" t="s">
        <v>554</v>
      </c>
      <c r="B374" s="155"/>
      <c r="C374" s="155"/>
      <c r="D374" s="155"/>
      <c r="E374" s="155"/>
      <c r="F374" s="155"/>
      <c r="G374" s="155"/>
      <c r="H374" s="155"/>
      <c r="I374" s="155"/>
      <c r="J374" s="155"/>
      <c r="K374" s="155"/>
      <c r="L374" s="155"/>
      <c r="M374" s="155"/>
      <c r="N374" s="49"/>
    </row>
    <row r="375" spans="1:14" ht="15.5" x14ac:dyDescent="0.35">
      <c r="A375" s="156" t="s">
        <v>553</v>
      </c>
      <c r="B375" s="156"/>
      <c r="C375" s="156"/>
      <c r="D375" s="156"/>
      <c r="E375" s="156"/>
      <c r="F375" s="156"/>
      <c r="G375" s="156"/>
      <c r="H375" s="156"/>
      <c r="I375" s="156"/>
      <c r="J375" s="156"/>
      <c r="K375" s="156"/>
      <c r="L375" s="156"/>
      <c r="M375" s="156"/>
      <c r="N375" s="49"/>
    </row>
    <row r="376" spans="1:14" ht="15.5" x14ac:dyDescent="0.35">
      <c r="A376" s="120"/>
      <c r="B376" s="120"/>
      <c r="C376" s="120"/>
      <c r="D376" s="120"/>
      <c r="E376" s="120"/>
      <c r="F376" s="120"/>
      <c r="G376" s="120"/>
      <c r="H376" s="120"/>
      <c r="I376" s="120"/>
      <c r="J376" s="120"/>
      <c r="K376" s="120"/>
      <c r="L376" s="120"/>
      <c r="M376" s="120"/>
      <c r="N376" s="49"/>
    </row>
    <row r="377" spans="1:14" ht="15" x14ac:dyDescent="0.35">
      <c r="A377" s="172" t="s">
        <v>2</v>
      </c>
      <c r="B377" s="174" t="s">
        <v>14</v>
      </c>
      <c r="C377" s="175" t="s">
        <v>10</v>
      </c>
      <c r="D377" s="176"/>
      <c r="E377" s="177"/>
      <c r="F377" s="174" t="s">
        <v>15</v>
      </c>
      <c r="G377" s="172" t="s">
        <v>9</v>
      </c>
      <c r="H377" s="174" t="s">
        <v>6</v>
      </c>
      <c r="I377" s="174" t="s">
        <v>27</v>
      </c>
      <c r="J377" s="198" t="s">
        <v>4</v>
      </c>
      <c r="K377" s="179" t="s">
        <v>18</v>
      </c>
      <c r="L377" s="179" t="s">
        <v>394</v>
      </c>
      <c r="M377" s="200" t="s">
        <v>3</v>
      </c>
      <c r="N377" s="50"/>
    </row>
    <row r="378" spans="1:14" ht="70.5" customHeight="1" x14ac:dyDescent="0.35">
      <c r="A378" s="173"/>
      <c r="B378" s="173"/>
      <c r="C378" s="44" t="s">
        <v>11</v>
      </c>
      <c r="D378" s="44" t="s">
        <v>12</v>
      </c>
      <c r="E378" s="44" t="s">
        <v>13</v>
      </c>
      <c r="F378" s="173"/>
      <c r="G378" s="173"/>
      <c r="H378" s="178"/>
      <c r="I378" s="178"/>
      <c r="J378" s="199"/>
      <c r="K378" s="180"/>
      <c r="L378" s="181"/>
      <c r="M378" s="180"/>
      <c r="N378" s="50"/>
    </row>
    <row r="379" spans="1:14" ht="17" customHeight="1" x14ac:dyDescent="0.35">
      <c r="A379" s="182" t="s">
        <v>28</v>
      </c>
      <c r="B379" s="183"/>
      <c r="C379" s="183"/>
      <c r="D379" s="183"/>
      <c r="E379" s="183"/>
      <c r="F379" s="183"/>
      <c r="G379" s="183"/>
      <c r="H379" s="183"/>
      <c r="I379" s="183"/>
      <c r="J379" s="183"/>
      <c r="K379" s="183"/>
      <c r="L379" s="183"/>
      <c r="M379" s="184"/>
      <c r="N379" s="49"/>
    </row>
    <row r="380" spans="1:14" ht="17.5" customHeight="1" x14ac:dyDescent="0.35">
      <c r="A380" s="185" t="s">
        <v>151</v>
      </c>
      <c r="B380" s="186"/>
      <c r="C380" s="186"/>
      <c r="D380" s="186"/>
      <c r="E380" s="187"/>
      <c r="F380" s="13"/>
      <c r="G380" s="13"/>
      <c r="H380" s="13"/>
      <c r="I380" s="47"/>
      <c r="J380" s="40"/>
      <c r="K380" s="13"/>
      <c r="L380" s="12"/>
      <c r="M380" s="13"/>
      <c r="N380" s="28"/>
    </row>
    <row r="381" spans="1:14" x14ac:dyDescent="0.35">
      <c r="A381" s="68">
        <v>1</v>
      </c>
      <c r="B381" s="65" t="s">
        <v>268</v>
      </c>
      <c r="C381" s="36" t="s">
        <v>44</v>
      </c>
      <c r="D381" s="36" t="s">
        <v>36</v>
      </c>
      <c r="E381" s="37">
        <v>2011</v>
      </c>
      <c r="F381" s="48" t="s">
        <v>338</v>
      </c>
      <c r="G381" s="67" t="s">
        <v>100</v>
      </c>
      <c r="H381" s="82">
        <v>5</v>
      </c>
      <c r="I381" s="14">
        <v>35000</v>
      </c>
      <c r="J381" s="75">
        <f>H381*I381</f>
        <v>175000</v>
      </c>
      <c r="K381" s="127" t="s">
        <v>321</v>
      </c>
      <c r="L381" s="74">
        <v>24</v>
      </c>
      <c r="M381" s="72"/>
      <c r="N381" s="28"/>
    </row>
    <row r="382" spans="1:14" x14ac:dyDescent="0.35">
      <c r="A382" s="68">
        <v>2</v>
      </c>
      <c r="B382" s="69" t="s">
        <v>274</v>
      </c>
      <c r="C382" s="68">
        <v>28</v>
      </c>
      <c r="D382" s="68" t="s">
        <v>44</v>
      </c>
      <c r="E382" s="74">
        <v>2011</v>
      </c>
      <c r="F382" s="72" t="s">
        <v>330</v>
      </c>
      <c r="G382" s="72" t="s">
        <v>216</v>
      </c>
      <c r="H382" s="82">
        <v>5</v>
      </c>
      <c r="I382" s="14">
        <v>35000</v>
      </c>
      <c r="J382" s="75">
        <f t="shared" ref="J382:J402" si="11">H382*I382</f>
        <v>175000</v>
      </c>
      <c r="K382" s="127" t="s">
        <v>321</v>
      </c>
      <c r="L382" s="68">
        <v>22</v>
      </c>
      <c r="M382" s="72"/>
      <c r="N382" s="28"/>
    </row>
    <row r="383" spans="1:14" x14ac:dyDescent="0.35">
      <c r="A383" s="68">
        <v>3</v>
      </c>
      <c r="B383" s="69" t="s">
        <v>282</v>
      </c>
      <c r="C383" s="70">
        <v>15</v>
      </c>
      <c r="D383" s="64">
        <v>3</v>
      </c>
      <c r="E383" s="64">
        <v>2011</v>
      </c>
      <c r="F383" s="72" t="s">
        <v>283</v>
      </c>
      <c r="G383" s="72" t="s">
        <v>230</v>
      </c>
      <c r="H383" s="82">
        <v>5</v>
      </c>
      <c r="I383" s="14">
        <v>35000</v>
      </c>
      <c r="J383" s="75">
        <f t="shared" si="11"/>
        <v>175000</v>
      </c>
      <c r="K383" s="127" t="s">
        <v>321</v>
      </c>
      <c r="L383" s="68" t="s">
        <v>50</v>
      </c>
      <c r="M383" s="72"/>
      <c r="N383" s="28"/>
    </row>
    <row r="384" spans="1:14" x14ac:dyDescent="0.35">
      <c r="A384" s="68">
        <v>4</v>
      </c>
      <c r="B384" s="69" t="s">
        <v>262</v>
      </c>
      <c r="C384" s="70">
        <v>28</v>
      </c>
      <c r="D384" s="64">
        <v>8</v>
      </c>
      <c r="E384" s="64">
        <v>2009</v>
      </c>
      <c r="F384" s="72" t="s">
        <v>420</v>
      </c>
      <c r="G384" s="72" t="s">
        <v>174</v>
      </c>
      <c r="H384" s="82">
        <v>5</v>
      </c>
      <c r="I384" s="14">
        <v>35000</v>
      </c>
      <c r="J384" s="75">
        <f t="shared" si="11"/>
        <v>175000</v>
      </c>
      <c r="K384" s="127" t="s">
        <v>321</v>
      </c>
      <c r="L384" s="68">
        <v>15</v>
      </c>
      <c r="M384" s="72"/>
      <c r="N384" s="28"/>
    </row>
    <row r="385" spans="1:15" x14ac:dyDescent="0.35">
      <c r="A385" s="68">
        <v>5</v>
      </c>
      <c r="B385" s="69" t="s">
        <v>209</v>
      </c>
      <c r="C385" s="64">
        <v>12</v>
      </c>
      <c r="D385" s="70" t="s">
        <v>44</v>
      </c>
      <c r="E385" s="64">
        <v>2010</v>
      </c>
      <c r="F385" s="72" t="s">
        <v>421</v>
      </c>
      <c r="G385" s="72" t="s">
        <v>233</v>
      </c>
      <c r="H385" s="82">
        <v>5</v>
      </c>
      <c r="I385" s="14">
        <v>35000</v>
      </c>
      <c r="J385" s="75">
        <f t="shared" si="11"/>
        <v>175000</v>
      </c>
      <c r="K385" s="127" t="s">
        <v>321</v>
      </c>
      <c r="L385" s="68">
        <v>12</v>
      </c>
      <c r="M385" s="72"/>
      <c r="N385" s="28"/>
    </row>
    <row r="386" spans="1:15" x14ac:dyDescent="0.35">
      <c r="A386" s="68">
        <v>6</v>
      </c>
      <c r="B386" s="69" t="s">
        <v>170</v>
      </c>
      <c r="C386" s="64">
        <v>23</v>
      </c>
      <c r="D386" s="70" t="s">
        <v>50</v>
      </c>
      <c r="E386" s="64">
        <v>2010</v>
      </c>
      <c r="F386" s="72" t="s">
        <v>187</v>
      </c>
      <c r="G386" s="72" t="s">
        <v>181</v>
      </c>
      <c r="H386" s="82">
        <v>5</v>
      </c>
      <c r="I386" s="14">
        <v>35000</v>
      </c>
      <c r="J386" s="75">
        <f t="shared" si="11"/>
        <v>175000</v>
      </c>
      <c r="K386" s="127" t="s">
        <v>321</v>
      </c>
      <c r="L386" s="68">
        <v>25</v>
      </c>
      <c r="M386" s="72"/>
      <c r="N386" s="28"/>
    </row>
    <row r="387" spans="1:15" x14ac:dyDescent="0.35">
      <c r="A387" s="68">
        <v>7</v>
      </c>
      <c r="B387" s="69" t="s">
        <v>133</v>
      </c>
      <c r="C387" s="70">
        <v>15</v>
      </c>
      <c r="D387" s="70">
        <v>11</v>
      </c>
      <c r="E387" s="64">
        <v>2009</v>
      </c>
      <c r="F387" s="72" t="s">
        <v>134</v>
      </c>
      <c r="G387" s="72" t="s">
        <v>219</v>
      </c>
      <c r="H387" s="82">
        <v>5</v>
      </c>
      <c r="I387" s="14">
        <v>35000</v>
      </c>
      <c r="J387" s="75">
        <f t="shared" si="11"/>
        <v>175000</v>
      </c>
      <c r="K387" s="127" t="s">
        <v>321</v>
      </c>
      <c r="L387" s="68">
        <v>20</v>
      </c>
      <c r="M387" s="72"/>
      <c r="N387" s="28"/>
    </row>
    <row r="388" spans="1:15" x14ac:dyDescent="0.35">
      <c r="A388" s="68">
        <v>8</v>
      </c>
      <c r="B388" s="69" t="s">
        <v>155</v>
      </c>
      <c r="C388" s="70" t="s">
        <v>43</v>
      </c>
      <c r="D388" s="70" t="s">
        <v>43</v>
      </c>
      <c r="E388" s="64">
        <v>2008</v>
      </c>
      <c r="F388" s="72" t="s">
        <v>134</v>
      </c>
      <c r="G388" s="72" t="s">
        <v>219</v>
      </c>
      <c r="H388" s="82">
        <v>5</v>
      </c>
      <c r="I388" s="14">
        <v>35000</v>
      </c>
      <c r="J388" s="75">
        <f t="shared" si="11"/>
        <v>175000</v>
      </c>
      <c r="K388" s="127" t="s">
        <v>321</v>
      </c>
      <c r="L388" s="68">
        <v>20</v>
      </c>
      <c r="M388" s="72"/>
      <c r="N388" s="28"/>
    </row>
    <row r="389" spans="1:15" x14ac:dyDescent="0.35">
      <c r="A389" s="68">
        <v>9</v>
      </c>
      <c r="B389" s="121" t="s">
        <v>88</v>
      </c>
      <c r="C389" s="70">
        <v>10</v>
      </c>
      <c r="D389" s="70">
        <v>8</v>
      </c>
      <c r="E389" s="64">
        <v>2009</v>
      </c>
      <c r="F389" s="72" t="s">
        <v>89</v>
      </c>
      <c r="G389" s="72" t="s">
        <v>183</v>
      </c>
      <c r="H389" s="82">
        <v>5</v>
      </c>
      <c r="I389" s="14">
        <v>35000</v>
      </c>
      <c r="J389" s="75">
        <f t="shared" si="11"/>
        <v>175000</v>
      </c>
      <c r="K389" s="127" t="s">
        <v>321</v>
      </c>
      <c r="L389" s="68">
        <v>34</v>
      </c>
      <c r="M389" s="72"/>
      <c r="N389" s="28"/>
    </row>
    <row r="390" spans="1:15" x14ac:dyDescent="0.35">
      <c r="A390" s="68">
        <v>10</v>
      </c>
      <c r="B390" s="69" t="s">
        <v>98</v>
      </c>
      <c r="C390" s="68">
        <v>30</v>
      </c>
      <c r="D390" s="68" t="s">
        <v>50</v>
      </c>
      <c r="E390" s="74">
        <v>2009</v>
      </c>
      <c r="F390" s="72" t="s">
        <v>337</v>
      </c>
      <c r="G390" s="122" t="s">
        <v>100</v>
      </c>
      <c r="H390" s="82">
        <v>5</v>
      </c>
      <c r="I390" s="14">
        <v>35000</v>
      </c>
      <c r="J390" s="75">
        <f t="shared" si="11"/>
        <v>175000</v>
      </c>
      <c r="K390" s="127" t="s">
        <v>321</v>
      </c>
      <c r="L390" s="68">
        <v>24</v>
      </c>
      <c r="M390" s="72"/>
      <c r="N390" s="28"/>
    </row>
    <row r="391" spans="1:15" x14ac:dyDescent="0.35">
      <c r="A391" s="68">
        <v>11</v>
      </c>
      <c r="B391" s="69" t="s">
        <v>111</v>
      </c>
      <c r="C391" s="70">
        <v>26</v>
      </c>
      <c r="D391" s="70" t="s">
        <v>34</v>
      </c>
      <c r="E391" s="64">
        <v>2009</v>
      </c>
      <c r="F391" s="72" t="s">
        <v>112</v>
      </c>
      <c r="G391" s="72" t="s">
        <v>216</v>
      </c>
      <c r="H391" s="82">
        <v>5</v>
      </c>
      <c r="I391" s="14">
        <v>35000</v>
      </c>
      <c r="J391" s="75">
        <f t="shared" si="11"/>
        <v>175000</v>
      </c>
      <c r="K391" s="127" t="s">
        <v>321</v>
      </c>
      <c r="L391" s="68" t="s">
        <v>36</v>
      </c>
      <c r="M391" s="72"/>
      <c r="N391" s="28"/>
    </row>
    <row r="392" spans="1:15" x14ac:dyDescent="0.35">
      <c r="A392" s="68">
        <v>12</v>
      </c>
      <c r="B392" s="69" t="s">
        <v>369</v>
      </c>
      <c r="C392" s="70">
        <v>29</v>
      </c>
      <c r="D392" s="70">
        <v>10</v>
      </c>
      <c r="E392" s="64">
        <v>2011</v>
      </c>
      <c r="F392" s="72" t="s">
        <v>112</v>
      </c>
      <c r="G392" s="72" t="s">
        <v>216</v>
      </c>
      <c r="H392" s="82">
        <v>5</v>
      </c>
      <c r="I392" s="14">
        <v>35000</v>
      </c>
      <c r="J392" s="75">
        <f t="shared" si="11"/>
        <v>175000</v>
      </c>
      <c r="K392" s="127" t="s">
        <v>321</v>
      </c>
      <c r="L392" s="68" t="s">
        <v>36</v>
      </c>
      <c r="M392" s="72"/>
      <c r="N392" s="28"/>
      <c r="O392">
        <v>9</v>
      </c>
    </row>
    <row r="393" spans="1:15" x14ac:dyDescent="0.35">
      <c r="A393" s="68">
        <v>13</v>
      </c>
      <c r="B393" s="69" t="s">
        <v>275</v>
      </c>
      <c r="C393" s="68" t="s">
        <v>34</v>
      </c>
      <c r="D393" s="68" t="s">
        <v>43</v>
      </c>
      <c r="E393" s="74">
        <v>2011</v>
      </c>
      <c r="F393" s="72" t="s">
        <v>371</v>
      </c>
      <c r="G393" s="72" t="s">
        <v>183</v>
      </c>
      <c r="H393" s="82">
        <v>5</v>
      </c>
      <c r="I393" s="14">
        <v>35000</v>
      </c>
      <c r="J393" s="75">
        <f t="shared" si="11"/>
        <v>175000</v>
      </c>
      <c r="K393" s="127" t="s">
        <v>321</v>
      </c>
      <c r="L393" s="68">
        <v>30</v>
      </c>
      <c r="M393" s="72"/>
      <c r="N393" s="28"/>
    </row>
    <row r="394" spans="1:15" x14ac:dyDescent="0.35">
      <c r="A394" s="68">
        <v>14</v>
      </c>
      <c r="B394" s="69" t="s">
        <v>380</v>
      </c>
      <c r="C394" s="68" t="s">
        <v>32</v>
      </c>
      <c r="D394" s="68">
        <v>6</v>
      </c>
      <c r="E394" s="74">
        <v>2012</v>
      </c>
      <c r="F394" s="72" t="s">
        <v>381</v>
      </c>
      <c r="G394" s="72" t="s">
        <v>175</v>
      </c>
      <c r="H394" s="82">
        <v>5</v>
      </c>
      <c r="I394" s="14">
        <v>35000</v>
      </c>
      <c r="J394" s="75">
        <f t="shared" si="11"/>
        <v>175000</v>
      </c>
      <c r="K394" s="127" t="s">
        <v>321</v>
      </c>
      <c r="L394" s="68">
        <v>25</v>
      </c>
      <c r="M394" s="72"/>
      <c r="N394" s="28"/>
    </row>
    <row r="395" spans="1:15" x14ac:dyDescent="0.35">
      <c r="A395" s="68">
        <v>15</v>
      </c>
      <c r="B395" s="69" t="s">
        <v>392</v>
      </c>
      <c r="C395" s="68" t="s">
        <v>34</v>
      </c>
      <c r="D395" s="68" t="s">
        <v>44</v>
      </c>
      <c r="E395" s="74">
        <v>2012</v>
      </c>
      <c r="F395" s="72" t="s">
        <v>393</v>
      </c>
      <c r="G395" s="72" t="s">
        <v>174</v>
      </c>
      <c r="H395" s="82">
        <v>5</v>
      </c>
      <c r="I395" s="14">
        <v>35000</v>
      </c>
      <c r="J395" s="75">
        <f t="shared" si="11"/>
        <v>175000</v>
      </c>
      <c r="K395" s="127" t="s">
        <v>321</v>
      </c>
      <c r="L395" s="68">
        <v>14</v>
      </c>
      <c r="M395" s="72"/>
      <c r="N395" s="28"/>
    </row>
    <row r="396" spans="1:15" x14ac:dyDescent="0.35">
      <c r="A396" s="68">
        <v>16</v>
      </c>
      <c r="B396" s="69" t="s">
        <v>377</v>
      </c>
      <c r="C396" s="68">
        <v>30</v>
      </c>
      <c r="D396" s="68">
        <v>8</v>
      </c>
      <c r="E396" s="74">
        <v>2011</v>
      </c>
      <c r="F396" s="72" t="s">
        <v>378</v>
      </c>
      <c r="G396" s="72" t="s">
        <v>379</v>
      </c>
      <c r="H396" s="82">
        <v>5</v>
      </c>
      <c r="I396" s="14">
        <v>35000</v>
      </c>
      <c r="J396" s="75">
        <f t="shared" si="11"/>
        <v>175000</v>
      </c>
      <c r="K396" s="127" t="s">
        <v>321</v>
      </c>
      <c r="L396" s="68">
        <v>16</v>
      </c>
      <c r="M396" s="76"/>
      <c r="N396" s="15"/>
      <c r="O396" s="15"/>
    </row>
    <row r="397" spans="1:15" x14ac:dyDescent="0.35">
      <c r="A397" s="68">
        <v>17</v>
      </c>
      <c r="B397" s="69" t="s">
        <v>382</v>
      </c>
      <c r="C397" s="68">
        <v>27</v>
      </c>
      <c r="D397" s="68">
        <v>9</v>
      </c>
      <c r="E397" s="74">
        <v>2012</v>
      </c>
      <c r="F397" s="72" t="s">
        <v>383</v>
      </c>
      <c r="G397" s="72" t="s">
        <v>219</v>
      </c>
      <c r="H397" s="82">
        <v>5</v>
      </c>
      <c r="I397" s="14">
        <v>35000</v>
      </c>
      <c r="J397" s="75">
        <f t="shared" si="11"/>
        <v>175000</v>
      </c>
      <c r="K397" s="127" t="s">
        <v>321</v>
      </c>
      <c r="L397" s="68">
        <v>39</v>
      </c>
      <c r="M397" s="76"/>
      <c r="N397" s="15"/>
      <c r="O397" s="15"/>
    </row>
    <row r="398" spans="1:15" x14ac:dyDescent="0.35">
      <c r="A398" s="68">
        <v>18</v>
      </c>
      <c r="B398" s="69" t="s">
        <v>384</v>
      </c>
      <c r="C398" s="68">
        <v>30</v>
      </c>
      <c r="D398" s="68">
        <v>6</v>
      </c>
      <c r="E398" s="74">
        <v>2012</v>
      </c>
      <c r="F398" s="72" t="s">
        <v>329</v>
      </c>
      <c r="G398" s="72" t="s">
        <v>174</v>
      </c>
      <c r="H398" s="82">
        <v>5</v>
      </c>
      <c r="I398" s="14">
        <v>35000</v>
      </c>
      <c r="J398" s="75">
        <f t="shared" si="11"/>
        <v>175000</v>
      </c>
      <c r="K398" s="127" t="s">
        <v>321</v>
      </c>
      <c r="L398" s="68">
        <v>15</v>
      </c>
      <c r="M398" s="72"/>
      <c r="N398" s="28"/>
    </row>
    <row r="399" spans="1:15" x14ac:dyDescent="0.35">
      <c r="A399" s="68">
        <v>19</v>
      </c>
      <c r="B399" s="69" t="s">
        <v>339</v>
      </c>
      <c r="C399" s="64">
        <v>24</v>
      </c>
      <c r="D399" s="70">
        <v>10</v>
      </c>
      <c r="E399" s="64">
        <v>2011</v>
      </c>
      <c r="F399" s="72" t="s">
        <v>132</v>
      </c>
      <c r="G399" s="72" t="s">
        <v>213</v>
      </c>
      <c r="H399" s="82">
        <v>5</v>
      </c>
      <c r="I399" s="14">
        <v>35000</v>
      </c>
      <c r="J399" s="75">
        <f t="shared" si="11"/>
        <v>175000</v>
      </c>
      <c r="K399" s="127" t="s">
        <v>321</v>
      </c>
      <c r="L399" s="68" t="s">
        <v>39</v>
      </c>
      <c r="M399" s="72"/>
      <c r="N399" s="28"/>
    </row>
    <row r="400" spans="1:15" x14ac:dyDescent="0.35">
      <c r="A400" s="68">
        <v>20</v>
      </c>
      <c r="B400" s="69" t="s">
        <v>267</v>
      </c>
      <c r="C400" s="70">
        <v>18</v>
      </c>
      <c r="D400" s="64">
        <v>11</v>
      </c>
      <c r="E400" s="64">
        <v>2011</v>
      </c>
      <c r="F400" s="72" t="s">
        <v>132</v>
      </c>
      <c r="G400" s="72" t="s">
        <v>213</v>
      </c>
      <c r="H400" s="82">
        <v>5</v>
      </c>
      <c r="I400" s="14">
        <v>35000</v>
      </c>
      <c r="J400" s="75">
        <f t="shared" si="11"/>
        <v>175000</v>
      </c>
      <c r="K400" s="127" t="s">
        <v>321</v>
      </c>
      <c r="L400" s="68" t="s">
        <v>39</v>
      </c>
      <c r="M400" s="72"/>
      <c r="N400" s="28"/>
    </row>
    <row r="401" spans="1:14" x14ac:dyDescent="0.35">
      <c r="A401" s="68">
        <v>21</v>
      </c>
      <c r="B401" s="69" t="s">
        <v>375</v>
      </c>
      <c r="C401" s="70" t="s">
        <v>44</v>
      </c>
      <c r="D401" s="70" t="s">
        <v>50</v>
      </c>
      <c r="E401" s="64">
        <v>2011</v>
      </c>
      <c r="F401" s="72" t="s">
        <v>376</v>
      </c>
      <c r="G401" s="72" t="s">
        <v>346</v>
      </c>
      <c r="H401" s="82">
        <v>5</v>
      </c>
      <c r="I401" s="14">
        <v>35000</v>
      </c>
      <c r="J401" s="75">
        <f t="shared" si="11"/>
        <v>175000</v>
      </c>
      <c r="K401" s="127" t="s">
        <v>321</v>
      </c>
      <c r="L401" s="68">
        <v>22</v>
      </c>
      <c r="M401" s="72"/>
      <c r="N401" s="28"/>
    </row>
    <row r="402" spans="1:14" x14ac:dyDescent="0.35">
      <c r="A402" s="68">
        <v>22</v>
      </c>
      <c r="B402" s="69" t="s">
        <v>97</v>
      </c>
      <c r="C402" s="70" t="s">
        <v>33</v>
      </c>
      <c r="D402" s="70">
        <v>10</v>
      </c>
      <c r="E402" s="64">
        <v>2009</v>
      </c>
      <c r="F402" s="72" t="s">
        <v>68</v>
      </c>
      <c r="G402" s="72" t="s">
        <v>183</v>
      </c>
      <c r="H402" s="82">
        <v>5</v>
      </c>
      <c r="I402" s="14">
        <v>35000</v>
      </c>
      <c r="J402" s="75">
        <f t="shared" si="11"/>
        <v>175000</v>
      </c>
      <c r="K402" s="127" t="s">
        <v>321</v>
      </c>
      <c r="L402" s="68">
        <v>33</v>
      </c>
      <c r="M402" s="72"/>
      <c r="N402" s="28"/>
    </row>
    <row r="403" spans="1:14" x14ac:dyDescent="0.35">
      <c r="A403" s="68">
        <v>33</v>
      </c>
      <c r="B403" s="69"/>
      <c r="C403" s="68"/>
      <c r="D403" s="68"/>
      <c r="E403" s="74"/>
      <c r="F403" s="72"/>
      <c r="G403" s="72"/>
      <c r="H403" s="82"/>
      <c r="I403" s="14"/>
      <c r="J403" s="75"/>
      <c r="K403" s="127"/>
      <c r="L403" s="68"/>
      <c r="M403" s="72"/>
      <c r="N403" s="28"/>
    </row>
    <row r="404" spans="1:14" x14ac:dyDescent="0.35">
      <c r="A404" s="68">
        <v>34</v>
      </c>
      <c r="B404" s="69"/>
      <c r="C404" s="64"/>
      <c r="D404" s="70"/>
      <c r="E404" s="64"/>
      <c r="F404" s="72"/>
      <c r="G404" s="72"/>
      <c r="H404" s="82"/>
      <c r="I404" s="14"/>
      <c r="J404" s="75"/>
      <c r="K404" s="127"/>
      <c r="L404" s="68"/>
      <c r="M404" s="72"/>
      <c r="N404" s="28"/>
    </row>
    <row r="405" spans="1:14" x14ac:dyDescent="0.35">
      <c r="A405" s="68">
        <v>35</v>
      </c>
      <c r="B405" s="69"/>
      <c r="C405" s="70"/>
      <c r="D405" s="64"/>
      <c r="E405" s="64"/>
      <c r="F405" s="72"/>
      <c r="G405" s="72"/>
      <c r="H405" s="82"/>
      <c r="I405" s="14"/>
      <c r="J405" s="75"/>
      <c r="K405" s="127"/>
      <c r="L405" s="68"/>
      <c r="M405" s="72"/>
      <c r="N405" s="28"/>
    </row>
    <row r="406" spans="1:14" s="102" customFormat="1" ht="14.5" customHeight="1" x14ac:dyDescent="0.3">
      <c r="A406" s="68"/>
      <c r="B406" s="97" t="s">
        <v>16</v>
      </c>
      <c r="C406" s="97"/>
      <c r="D406" s="97"/>
      <c r="E406" s="98"/>
      <c r="F406" s="98"/>
      <c r="G406" s="97"/>
      <c r="H406" s="98"/>
      <c r="I406" s="97"/>
      <c r="J406" s="99">
        <f>SUM(J381:J405)</f>
        <v>3850000</v>
      </c>
      <c r="K406" s="100"/>
      <c r="L406" s="98"/>
      <c r="M406" s="98"/>
      <c r="N406" s="101"/>
    </row>
    <row r="407" spans="1:14" s="102" customFormat="1" ht="16" customHeight="1" x14ac:dyDescent="0.3">
      <c r="A407" s="19"/>
      <c r="B407" s="197" t="s">
        <v>161</v>
      </c>
      <c r="C407" s="197"/>
      <c r="D407" s="197"/>
      <c r="E407" s="197"/>
      <c r="F407" s="17"/>
      <c r="G407" s="20"/>
      <c r="H407" s="105"/>
      <c r="I407" s="106"/>
      <c r="J407" s="100">
        <f>J406</f>
        <v>3850000</v>
      </c>
      <c r="K407" s="105"/>
      <c r="L407" s="107"/>
      <c r="M407" s="108"/>
      <c r="N407" s="101"/>
    </row>
    <row r="408" spans="1:14" ht="16.5" customHeight="1" x14ac:dyDescent="0.35">
      <c r="A408" s="169" t="s">
        <v>166</v>
      </c>
      <c r="B408" s="170"/>
      <c r="C408" s="170"/>
      <c r="D408" s="170"/>
      <c r="E408" s="170"/>
      <c r="F408" s="170"/>
      <c r="G408" s="170"/>
      <c r="H408" s="170"/>
      <c r="I408" s="170"/>
      <c r="J408" s="170"/>
      <c r="K408" s="170"/>
      <c r="L408" s="170"/>
      <c r="M408" s="171"/>
      <c r="N408" s="49"/>
    </row>
    <row r="409" spans="1:14" ht="16.5" customHeight="1" x14ac:dyDescent="0.35">
      <c r="A409" s="169" t="s">
        <v>165</v>
      </c>
      <c r="B409" s="170"/>
      <c r="C409" s="170"/>
      <c r="D409" s="170"/>
      <c r="E409" s="170"/>
      <c r="F409" s="170"/>
      <c r="G409" s="170"/>
      <c r="H409" s="170"/>
      <c r="I409" s="170"/>
      <c r="J409" s="170"/>
      <c r="K409" s="170"/>
      <c r="L409" s="170"/>
      <c r="M409" s="171"/>
      <c r="N409" s="49"/>
    </row>
    <row r="410" spans="1:14" ht="15" x14ac:dyDescent="0.35">
      <c r="A410" s="172" t="s">
        <v>2</v>
      </c>
      <c r="B410" s="174" t="s">
        <v>14</v>
      </c>
      <c r="C410" s="175" t="s">
        <v>10</v>
      </c>
      <c r="D410" s="176"/>
      <c r="E410" s="177"/>
      <c r="F410" s="174" t="s">
        <v>15</v>
      </c>
      <c r="G410" s="172" t="s">
        <v>9</v>
      </c>
      <c r="H410" s="174" t="s">
        <v>6</v>
      </c>
      <c r="I410" s="174" t="s">
        <v>29</v>
      </c>
      <c r="J410" s="172" t="s">
        <v>4</v>
      </c>
      <c r="K410" s="179" t="s">
        <v>201</v>
      </c>
      <c r="L410" s="179" t="s">
        <v>200</v>
      </c>
      <c r="M410" s="172" t="s">
        <v>3</v>
      </c>
      <c r="N410" s="50"/>
    </row>
    <row r="411" spans="1:14" ht="82.5" customHeight="1" x14ac:dyDescent="0.35">
      <c r="A411" s="173"/>
      <c r="B411" s="173"/>
      <c r="C411" s="10" t="s">
        <v>11</v>
      </c>
      <c r="D411" s="10" t="s">
        <v>12</v>
      </c>
      <c r="E411" s="10" t="s">
        <v>13</v>
      </c>
      <c r="F411" s="173"/>
      <c r="G411" s="173"/>
      <c r="H411" s="178"/>
      <c r="I411" s="178"/>
      <c r="J411" s="173"/>
      <c r="K411" s="180"/>
      <c r="L411" s="181"/>
      <c r="M411" s="173"/>
      <c r="N411" s="50"/>
    </row>
    <row r="412" spans="1:14" ht="15.5" x14ac:dyDescent="0.35">
      <c r="A412" s="165" t="s">
        <v>63</v>
      </c>
      <c r="B412" s="166"/>
      <c r="C412" s="166"/>
      <c r="D412" s="166"/>
      <c r="E412" s="167"/>
      <c r="F412" s="3"/>
      <c r="G412" s="3"/>
      <c r="H412" s="3"/>
      <c r="I412" s="3"/>
      <c r="J412" s="9"/>
      <c r="K412" s="3"/>
      <c r="L412" s="4"/>
      <c r="M412" s="3"/>
      <c r="N412" s="49"/>
    </row>
    <row r="413" spans="1:14" s="15" customFormat="1" ht="13" x14ac:dyDescent="0.3">
      <c r="A413" s="25" t="s">
        <v>36</v>
      </c>
      <c r="B413" s="22" t="s">
        <v>555</v>
      </c>
      <c r="C413" s="25">
        <v>16</v>
      </c>
      <c r="D413" s="25" t="s">
        <v>43</v>
      </c>
      <c r="E413" s="26">
        <v>2012</v>
      </c>
      <c r="F413" s="13" t="s">
        <v>304</v>
      </c>
      <c r="G413" s="72" t="s">
        <v>556</v>
      </c>
      <c r="H413" s="13">
        <v>4</v>
      </c>
      <c r="I413" s="81">
        <v>17500</v>
      </c>
      <c r="J413" s="124">
        <f>H413*I413</f>
        <v>70000</v>
      </c>
      <c r="K413" s="82" t="s">
        <v>25</v>
      </c>
      <c r="L413" s="12">
        <v>199</v>
      </c>
      <c r="M413" s="13" t="s">
        <v>259</v>
      </c>
      <c r="N413" s="28"/>
    </row>
    <row r="414" spans="1:14" s="15" customFormat="1" ht="13" x14ac:dyDescent="0.3">
      <c r="A414" s="25"/>
      <c r="B414" s="22" t="s">
        <v>341</v>
      </c>
      <c r="C414" s="25">
        <v>23</v>
      </c>
      <c r="D414" s="25" t="s">
        <v>34</v>
      </c>
      <c r="E414" s="26">
        <v>2011</v>
      </c>
      <c r="F414" s="13" t="s">
        <v>342</v>
      </c>
      <c r="G414" s="72" t="s">
        <v>175</v>
      </c>
      <c r="H414" s="13"/>
      <c r="I414" s="81"/>
      <c r="J414" s="124"/>
      <c r="K414" s="82"/>
      <c r="L414" s="12">
        <v>48</v>
      </c>
      <c r="M414" s="13" t="s">
        <v>220</v>
      </c>
      <c r="N414" s="28" t="s">
        <v>241</v>
      </c>
    </row>
    <row r="415" spans="1:14" s="15" customFormat="1" ht="13" x14ac:dyDescent="0.3">
      <c r="A415" s="25"/>
      <c r="B415" s="22" t="s">
        <v>186</v>
      </c>
      <c r="C415" s="25">
        <v>29</v>
      </c>
      <c r="D415" s="25">
        <v>12</v>
      </c>
      <c r="E415" s="26">
        <v>2011</v>
      </c>
      <c r="F415" s="13" t="s">
        <v>343</v>
      </c>
      <c r="G415" s="72" t="s">
        <v>213</v>
      </c>
      <c r="H415" s="13"/>
      <c r="I415" s="81"/>
      <c r="J415" s="124"/>
      <c r="K415" s="82"/>
      <c r="L415" s="12">
        <v>18</v>
      </c>
      <c r="M415" s="13" t="s">
        <v>563</v>
      </c>
      <c r="N415" s="28" t="s">
        <v>241</v>
      </c>
    </row>
    <row r="416" spans="1:14" s="15" customFormat="1" ht="13" x14ac:dyDescent="0.3">
      <c r="A416" s="25"/>
      <c r="B416" s="22" t="s">
        <v>564</v>
      </c>
      <c r="C416" s="25" t="s">
        <v>39</v>
      </c>
      <c r="D416" s="25" t="s">
        <v>50</v>
      </c>
      <c r="E416" s="26">
        <v>2011</v>
      </c>
      <c r="F416" s="72" t="s">
        <v>565</v>
      </c>
      <c r="G416" s="72" t="s">
        <v>348</v>
      </c>
      <c r="H416" s="13"/>
      <c r="I416" s="81"/>
      <c r="J416" s="124"/>
      <c r="K416" s="82"/>
      <c r="L416" s="12">
        <v>183</v>
      </c>
      <c r="M416" s="13" t="s">
        <v>563</v>
      </c>
      <c r="N416" s="28" t="s">
        <v>241</v>
      </c>
    </row>
    <row r="417" spans="1:14" s="15" customFormat="1" ht="13" x14ac:dyDescent="0.3">
      <c r="A417" s="25"/>
      <c r="B417" s="22" t="s">
        <v>90</v>
      </c>
      <c r="C417" s="25" t="s">
        <v>34</v>
      </c>
      <c r="D417" s="25" t="s">
        <v>34</v>
      </c>
      <c r="E417" s="26">
        <v>2009</v>
      </c>
      <c r="F417" s="72" t="s">
        <v>566</v>
      </c>
      <c r="G417" s="72" t="s">
        <v>349</v>
      </c>
      <c r="H417" s="13"/>
      <c r="I417" s="81"/>
      <c r="J417" s="124"/>
      <c r="K417" s="82"/>
      <c r="L417" s="12">
        <v>160</v>
      </c>
      <c r="M417" s="13" t="s">
        <v>257</v>
      </c>
      <c r="N417" s="28" t="s">
        <v>241</v>
      </c>
    </row>
    <row r="418" spans="1:14" s="15" customFormat="1" ht="13" x14ac:dyDescent="0.3">
      <c r="A418" s="25"/>
      <c r="B418" s="22" t="s">
        <v>94</v>
      </c>
      <c r="C418" s="25">
        <v>27</v>
      </c>
      <c r="D418" s="25">
        <v>10</v>
      </c>
      <c r="E418" s="26">
        <v>2009</v>
      </c>
      <c r="F418" s="72" t="s">
        <v>96</v>
      </c>
      <c r="G418" s="72" t="s">
        <v>349</v>
      </c>
      <c r="H418" s="13"/>
      <c r="I418" s="81"/>
      <c r="J418" s="124"/>
      <c r="K418" s="82"/>
      <c r="L418" s="12">
        <v>145</v>
      </c>
      <c r="M418" s="13" t="s">
        <v>257</v>
      </c>
      <c r="N418" s="28" t="s">
        <v>241</v>
      </c>
    </row>
    <row r="419" spans="1:14" s="15" customFormat="1" ht="13" x14ac:dyDescent="0.3">
      <c r="A419" s="25"/>
      <c r="B419" s="22" t="s">
        <v>567</v>
      </c>
      <c r="C419" s="25">
        <v>25</v>
      </c>
      <c r="D419" s="25" t="s">
        <v>32</v>
      </c>
      <c r="E419" s="26">
        <v>2009</v>
      </c>
      <c r="F419" s="72" t="s">
        <v>568</v>
      </c>
      <c r="G419" s="72" t="s">
        <v>348</v>
      </c>
      <c r="H419" s="13"/>
      <c r="I419" s="81"/>
      <c r="J419" s="124"/>
      <c r="K419" s="82"/>
      <c r="L419" s="12">
        <v>182</v>
      </c>
      <c r="M419" s="13" t="s">
        <v>257</v>
      </c>
      <c r="N419" s="28" t="s">
        <v>241</v>
      </c>
    </row>
    <row r="420" spans="1:14" s="15" customFormat="1" ht="13" x14ac:dyDescent="0.3">
      <c r="A420" s="25"/>
      <c r="B420" s="22" t="s">
        <v>289</v>
      </c>
      <c r="C420" s="25" t="s">
        <v>36</v>
      </c>
      <c r="D420" s="25" t="s">
        <v>44</v>
      </c>
      <c r="E420" s="26">
        <v>2009</v>
      </c>
      <c r="F420" s="72" t="s">
        <v>290</v>
      </c>
      <c r="G420" s="72" t="s">
        <v>183</v>
      </c>
      <c r="H420" s="13"/>
      <c r="I420" s="81"/>
      <c r="J420" s="124"/>
      <c r="K420" s="82"/>
      <c r="L420" s="12">
        <v>56</v>
      </c>
      <c r="M420" s="13" t="s">
        <v>196</v>
      </c>
      <c r="N420" s="28" t="s">
        <v>241</v>
      </c>
    </row>
    <row r="421" spans="1:14" s="15" customFormat="1" ht="13" x14ac:dyDescent="0.3">
      <c r="A421" s="25"/>
      <c r="B421" s="22" t="s">
        <v>205</v>
      </c>
      <c r="C421" s="25">
        <v>16</v>
      </c>
      <c r="D421" s="25" t="s">
        <v>39</v>
      </c>
      <c r="E421" s="26">
        <v>2010</v>
      </c>
      <c r="F421" s="72" t="s">
        <v>231</v>
      </c>
      <c r="G421" s="72" t="s">
        <v>349</v>
      </c>
      <c r="H421" s="13"/>
      <c r="I421" s="81"/>
      <c r="J421" s="124"/>
      <c r="K421" s="82"/>
      <c r="L421" s="12">
        <v>153</v>
      </c>
      <c r="M421" s="13" t="s">
        <v>197</v>
      </c>
      <c r="N421" s="28" t="s">
        <v>241</v>
      </c>
    </row>
    <row r="422" spans="1:14" s="15" customFormat="1" ht="13" x14ac:dyDescent="0.3">
      <c r="A422" s="25"/>
      <c r="B422" s="22" t="s">
        <v>169</v>
      </c>
      <c r="C422" s="25" t="s">
        <v>36</v>
      </c>
      <c r="D422" s="25">
        <v>12</v>
      </c>
      <c r="E422" s="26">
        <v>2010</v>
      </c>
      <c r="F422" s="72" t="s">
        <v>127</v>
      </c>
      <c r="G422" s="72" t="s">
        <v>569</v>
      </c>
      <c r="H422" s="13"/>
      <c r="I422" s="81"/>
      <c r="J422" s="124"/>
      <c r="K422" s="82"/>
      <c r="L422" s="12">
        <v>184</v>
      </c>
      <c r="M422" s="13" t="s">
        <v>198</v>
      </c>
      <c r="N422" s="28" t="s">
        <v>241</v>
      </c>
    </row>
    <row r="423" spans="1:14" s="15" customFormat="1" ht="13" x14ac:dyDescent="0.3">
      <c r="A423" s="25"/>
      <c r="B423" s="22" t="s">
        <v>570</v>
      </c>
      <c r="C423" s="25" t="s">
        <v>32</v>
      </c>
      <c r="D423" s="25">
        <v>12</v>
      </c>
      <c r="E423" s="26">
        <v>2010</v>
      </c>
      <c r="F423" s="72" t="s">
        <v>290</v>
      </c>
      <c r="G423" s="72" t="s">
        <v>183</v>
      </c>
      <c r="H423" s="13"/>
      <c r="I423" s="81"/>
      <c r="J423" s="124"/>
      <c r="K423" s="82"/>
      <c r="L423" s="12">
        <v>56</v>
      </c>
      <c r="M423" s="13" t="s">
        <v>199</v>
      </c>
      <c r="N423" s="28" t="s">
        <v>241</v>
      </c>
    </row>
    <row r="424" spans="1:14" s="15" customFormat="1" ht="13" x14ac:dyDescent="0.3">
      <c r="A424" s="25"/>
      <c r="B424" s="22"/>
      <c r="C424" s="25"/>
      <c r="D424" s="25"/>
      <c r="E424" s="26"/>
      <c r="F424" s="72"/>
      <c r="G424" s="72"/>
      <c r="H424" s="13"/>
      <c r="I424" s="81"/>
      <c r="J424" s="124"/>
      <c r="K424" s="82"/>
      <c r="L424" s="12"/>
      <c r="M424" s="13"/>
      <c r="N424" s="28"/>
    </row>
    <row r="425" spans="1:14" s="15" customFormat="1" ht="13" x14ac:dyDescent="0.3">
      <c r="A425" s="25"/>
      <c r="B425" s="22"/>
      <c r="C425" s="25"/>
      <c r="D425" s="25"/>
      <c r="E425" s="26"/>
      <c r="F425" s="72"/>
      <c r="G425" s="72"/>
      <c r="H425" s="13"/>
      <c r="I425" s="81"/>
      <c r="J425" s="124"/>
      <c r="K425" s="82"/>
      <c r="L425" s="12"/>
      <c r="M425" s="13"/>
      <c r="N425" s="28"/>
    </row>
    <row r="426" spans="1:14" s="15" customFormat="1" ht="13" x14ac:dyDescent="0.3">
      <c r="A426" s="25"/>
      <c r="B426" s="22"/>
      <c r="C426" s="25"/>
      <c r="D426" s="25"/>
      <c r="E426" s="26"/>
      <c r="F426" s="72"/>
      <c r="G426" s="72"/>
      <c r="H426" s="13"/>
      <c r="I426" s="81"/>
      <c r="J426" s="124"/>
      <c r="K426" s="82"/>
      <c r="L426" s="12"/>
      <c r="M426" s="13"/>
      <c r="N426" s="28"/>
    </row>
    <row r="427" spans="1:14" s="15" customFormat="1" ht="13" x14ac:dyDescent="0.3">
      <c r="A427" s="25"/>
      <c r="B427" s="22"/>
      <c r="C427" s="25"/>
      <c r="D427" s="25"/>
      <c r="E427" s="26"/>
      <c r="F427" s="72"/>
      <c r="G427" s="72"/>
      <c r="H427" s="13"/>
      <c r="I427" s="81"/>
      <c r="J427" s="124"/>
      <c r="K427" s="82"/>
      <c r="L427" s="12"/>
      <c r="M427" s="13"/>
      <c r="N427" s="28"/>
    </row>
    <row r="428" spans="1:14" s="15" customFormat="1" ht="13" x14ac:dyDescent="0.3">
      <c r="A428" s="25"/>
      <c r="B428" s="22"/>
      <c r="C428" s="25"/>
      <c r="D428" s="25"/>
      <c r="E428" s="26"/>
      <c r="F428" s="72"/>
      <c r="G428" s="72"/>
      <c r="H428" s="13"/>
      <c r="I428" s="81"/>
      <c r="J428" s="124"/>
      <c r="K428" s="82"/>
      <c r="L428" s="12"/>
      <c r="M428" s="13"/>
      <c r="N428" s="28"/>
    </row>
    <row r="429" spans="1:14" s="15" customFormat="1" ht="13" x14ac:dyDescent="0.3">
      <c r="A429" s="25"/>
      <c r="B429" s="22"/>
      <c r="C429" s="25"/>
      <c r="D429" s="25"/>
      <c r="E429" s="26"/>
      <c r="F429" s="72"/>
      <c r="G429" s="72"/>
      <c r="H429" s="13"/>
      <c r="I429" s="81"/>
      <c r="J429" s="124"/>
      <c r="K429" s="82"/>
      <c r="L429" s="12"/>
      <c r="M429" s="13"/>
      <c r="N429" s="28"/>
    </row>
    <row r="430" spans="1:14" s="15" customFormat="1" ht="13" x14ac:dyDescent="0.3">
      <c r="A430" s="25"/>
      <c r="B430" s="22"/>
      <c r="C430" s="25"/>
      <c r="D430" s="25"/>
      <c r="E430" s="26"/>
      <c r="F430" s="72"/>
      <c r="G430" s="72"/>
      <c r="H430" s="13"/>
      <c r="I430" s="81"/>
      <c r="J430" s="124"/>
      <c r="K430" s="82"/>
      <c r="L430" s="12"/>
      <c r="M430" s="13"/>
      <c r="N430" s="28"/>
    </row>
    <row r="431" spans="1:14" s="15" customFormat="1" ht="13" x14ac:dyDescent="0.3">
      <c r="A431" s="25"/>
      <c r="B431" s="22"/>
      <c r="C431" s="25"/>
      <c r="D431" s="25"/>
      <c r="E431" s="26"/>
      <c r="F431" s="13"/>
      <c r="G431" s="72"/>
      <c r="H431" s="13"/>
      <c r="I431" s="81"/>
      <c r="J431" s="124"/>
      <c r="K431" s="82"/>
      <c r="L431" s="12"/>
      <c r="M431" s="13"/>
      <c r="N431" s="28"/>
    </row>
    <row r="432" spans="1:14" s="15" customFormat="1" ht="13" x14ac:dyDescent="0.3">
      <c r="A432" s="25"/>
      <c r="B432" s="22"/>
      <c r="C432" s="25"/>
      <c r="D432" s="25"/>
      <c r="E432" s="26"/>
      <c r="F432" s="13"/>
      <c r="G432" s="72"/>
      <c r="H432" s="13"/>
      <c r="I432" s="81"/>
      <c r="J432" s="124"/>
      <c r="K432" s="82"/>
      <c r="L432" s="12"/>
      <c r="M432" s="13"/>
      <c r="N432" s="28"/>
    </row>
    <row r="433" spans="1:15" s="15" customFormat="1" ht="13" x14ac:dyDescent="0.3">
      <c r="A433" s="25" t="s">
        <v>36</v>
      </c>
      <c r="B433" s="22" t="s">
        <v>303</v>
      </c>
      <c r="C433" s="25" t="s">
        <v>33</v>
      </c>
      <c r="D433" s="25" t="s">
        <v>44</v>
      </c>
      <c r="E433" s="26">
        <v>2011</v>
      </c>
      <c r="F433" s="13" t="s">
        <v>304</v>
      </c>
      <c r="G433" s="72" t="s">
        <v>348</v>
      </c>
      <c r="H433" s="13">
        <v>4</v>
      </c>
      <c r="I433" s="81">
        <v>17500</v>
      </c>
      <c r="J433" s="124">
        <f>H433*I433</f>
        <v>70000</v>
      </c>
      <c r="K433" s="82" t="s">
        <v>25</v>
      </c>
      <c r="L433" s="12">
        <v>175</v>
      </c>
      <c r="M433" s="13" t="s">
        <v>191</v>
      </c>
      <c r="N433" s="28" t="s">
        <v>241</v>
      </c>
    </row>
    <row r="434" spans="1:15" s="15" customFormat="1" ht="13" x14ac:dyDescent="0.3">
      <c r="A434" s="25" t="s">
        <v>44</v>
      </c>
      <c r="B434" s="22" t="s">
        <v>272</v>
      </c>
      <c r="C434" s="25" t="s">
        <v>39</v>
      </c>
      <c r="D434" s="26">
        <v>5</v>
      </c>
      <c r="E434" s="26">
        <v>2011</v>
      </c>
      <c r="F434" s="13" t="s">
        <v>273</v>
      </c>
      <c r="G434" s="72" t="s">
        <v>349</v>
      </c>
      <c r="H434" s="13">
        <v>4</v>
      </c>
      <c r="I434" s="81">
        <v>17500</v>
      </c>
      <c r="J434" s="124">
        <f t="shared" ref="J434:J475" si="12">H434*I434</f>
        <v>70000</v>
      </c>
      <c r="K434" s="82" t="s">
        <v>25</v>
      </c>
      <c r="L434" s="12">
        <v>159</v>
      </c>
      <c r="M434" s="13"/>
      <c r="N434" s="28"/>
    </row>
    <row r="435" spans="1:15" s="15" customFormat="1" ht="13" x14ac:dyDescent="0.3">
      <c r="A435" s="25" t="s">
        <v>33</v>
      </c>
      <c r="B435" s="77" t="s">
        <v>300</v>
      </c>
      <c r="C435" s="36">
        <v>17</v>
      </c>
      <c r="D435" s="36">
        <v>3</v>
      </c>
      <c r="E435" s="37">
        <v>2011</v>
      </c>
      <c r="F435" s="13" t="s">
        <v>301</v>
      </c>
      <c r="G435" s="13" t="s">
        <v>350</v>
      </c>
      <c r="H435" s="13">
        <v>4</v>
      </c>
      <c r="I435" s="81">
        <v>17500</v>
      </c>
      <c r="J435" s="124">
        <f t="shared" si="12"/>
        <v>70000</v>
      </c>
      <c r="K435" s="82" t="s">
        <v>25</v>
      </c>
      <c r="L435" s="12">
        <v>217</v>
      </c>
      <c r="M435" s="13"/>
      <c r="N435" s="28"/>
    </row>
    <row r="436" spans="1:15" s="15" customFormat="1" ht="13" x14ac:dyDescent="0.3">
      <c r="A436" s="25" t="s">
        <v>43</v>
      </c>
      <c r="B436" s="22" t="s">
        <v>96</v>
      </c>
      <c r="C436" s="25">
        <v>23</v>
      </c>
      <c r="D436" s="26">
        <v>3</v>
      </c>
      <c r="E436" s="26">
        <v>2011</v>
      </c>
      <c r="F436" s="13" t="s">
        <v>351</v>
      </c>
      <c r="G436" s="72" t="s">
        <v>349</v>
      </c>
      <c r="H436" s="13">
        <v>4</v>
      </c>
      <c r="I436" s="81">
        <v>17500</v>
      </c>
      <c r="J436" s="124">
        <f t="shared" si="12"/>
        <v>70000</v>
      </c>
      <c r="K436" s="82" t="s">
        <v>25</v>
      </c>
      <c r="L436" s="12">
        <v>154</v>
      </c>
      <c r="M436" s="13" t="s">
        <v>199</v>
      </c>
      <c r="N436" s="28" t="s">
        <v>241</v>
      </c>
    </row>
    <row r="437" spans="1:15" s="15" customFormat="1" ht="13" x14ac:dyDescent="0.3">
      <c r="A437" s="25" t="s">
        <v>35</v>
      </c>
      <c r="B437" s="77" t="s">
        <v>308</v>
      </c>
      <c r="C437" s="36">
        <v>7</v>
      </c>
      <c r="D437" s="36">
        <v>3</v>
      </c>
      <c r="E437" s="37">
        <v>2011</v>
      </c>
      <c r="F437" s="13" t="s">
        <v>147</v>
      </c>
      <c r="G437" s="13" t="s">
        <v>213</v>
      </c>
      <c r="H437" s="13">
        <v>4</v>
      </c>
      <c r="I437" s="81">
        <v>17500</v>
      </c>
      <c r="J437" s="124">
        <f t="shared" si="12"/>
        <v>70000</v>
      </c>
      <c r="K437" s="82" t="s">
        <v>25</v>
      </c>
      <c r="L437" s="12">
        <v>13</v>
      </c>
      <c r="M437" s="13" t="s">
        <v>191</v>
      </c>
      <c r="N437" s="28" t="s">
        <v>241</v>
      </c>
    </row>
    <row r="438" spans="1:15" s="15" customFormat="1" ht="13" x14ac:dyDescent="0.3">
      <c r="A438" s="25" t="s">
        <v>39</v>
      </c>
      <c r="B438" s="69" t="s">
        <v>286</v>
      </c>
      <c r="C438" s="70">
        <v>15</v>
      </c>
      <c r="D438" s="70">
        <v>4</v>
      </c>
      <c r="E438" s="64">
        <v>2011</v>
      </c>
      <c r="F438" s="72" t="s">
        <v>64</v>
      </c>
      <c r="G438" s="72" t="s">
        <v>31</v>
      </c>
      <c r="H438" s="13">
        <v>4</v>
      </c>
      <c r="I438" s="81">
        <v>17500</v>
      </c>
      <c r="J438" s="124">
        <f t="shared" si="12"/>
        <v>70000</v>
      </c>
      <c r="K438" s="82" t="s">
        <v>25</v>
      </c>
      <c r="L438" s="12">
        <v>50</v>
      </c>
      <c r="M438" s="13"/>
      <c r="N438" s="28"/>
    </row>
    <row r="439" spans="1:15" s="15" customFormat="1" ht="13" x14ac:dyDescent="0.3">
      <c r="A439" s="25" t="s">
        <v>32</v>
      </c>
      <c r="B439" s="69" t="s">
        <v>285</v>
      </c>
      <c r="C439" s="70" t="s">
        <v>39</v>
      </c>
      <c r="D439" s="70">
        <v>10</v>
      </c>
      <c r="E439" s="64">
        <v>2011</v>
      </c>
      <c r="F439" s="72" t="s">
        <v>72</v>
      </c>
      <c r="G439" s="72" t="s">
        <v>216</v>
      </c>
      <c r="H439" s="13">
        <v>4</v>
      </c>
      <c r="I439" s="81">
        <v>17500</v>
      </c>
      <c r="J439" s="124">
        <f t="shared" si="12"/>
        <v>70000</v>
      </c>
      <c r="K439" s="82" t="s">
        <v>25</v>
      </c>
      <c r="L439" s="154" t="s">
        <v>44</v>
      </c>
      <c r="M439" s="13" t="s">
        <v>234</v>
      </c>
      <c r="N439" s="28" t="s">
        <v>241</v>
      </c>
    </row>
    <row r="440" spans="1:15" s="15" customFormat="1" ht="13" x14ac:dyDescent="0.3">
      <c r="A440" s="25" t="s">
        <v>50</v>
      </c>
      <c r="B440" s="69" t="s">
        <v>173</v>
      </c>
      <c r="C440" s="70">
        <v>12</v>
      </c>
      <c r="D440" s="70">
        <v>7</v>
      </c>
      <c r="E440" s="64">
        <v>2010</v>
      </c>
      <c r="F440" s="72" t="s">
        <v>189</v>
      </c>
      <c r="G440" s="72" t="s">
        <v>219</v>
      </c>
      <c r="H440" s="13">
        <v>4</v>
      </c>
      <c r="I440" s="81">
        <v>17500</v>
      </c>
      <c r="J440" s="124">
        <f t="shared" si="12"/>
        <v>70000</v>
      </c>
      <c r="K440" s="82" t="s">
        <v>25</v>
      </c>
      <c r="L440" s="12">
        <v>39</v>
      </c>
      <c r="M440" s="13"/>
      <c r="N440" s="28"/>
    </row>
    <row r="441" spans="1:15" s="15" customFormat="1" ht="13" x14ac:dyDescent="0.3">
      <c r="A441" s="25" t="s">
        <v>34</v>
      </c>
      <c r="B441" s="69" t="s">
        <v>203</v>
      </c>
      <c r="C441" s="64">
        <v>25</v>
      </c>
      <c r="D441" s="70" t="s">
        <v>34</v>
      </c>
      <c r="E441" s="64">
        <v>2009</v>
      </c>
      <c r="F441" s="72" t="s">
        <v>204</v>
      </c>
      <c r="G441" s="72" t="s">
        <v>183</v>
      </c>
      <c r="H441" s="13">
        <v>4</v>
      </c>
      <c r="I441" s="81">
        <v>17500</v>
      </c>
      <c r="J441" s="124">
        <f t="shared" si="12"/>
        <v>70000</v>
      </c>
      <c r="K441" s="82" t="s">
        <v>25</v>
      </c>
      <c r="L441" s="12">
        <v>59</v>
      </c>
      <c r="M441" s="13" t="s">
        <v>193</v>
      </c>
      <c r="N441" s="28" t="s">
        <v>241</v>
      </c>
    </row>
    <row r="442" spans="1:15" s="15" customFormat="1" ht="13" x14ac:dyDescent="0.3">
      <c r="A442" s="25" t="s">
        <v>51</v>
      </c>
      <c r="B442" s="69" t="s">
        <v>352</v>
      </c>
      <c r="C442" s="64">
        <v>14</v>
      </c>
      <c r="D442" s="70">
        <v>10</v>
      </c>
      <c r="E442" s="64">
        <v>2008</v>
      </c>
      <c r="F442" s="72" t="s">
        <v>167</v>
      </c>
      <c r="G442" s="72" t="s">
        <v>174</v>
      </c>
      <c r="H442" s="13">
        <v>4</v>
      </c>
      <c r="I442" s="81">
        <v>17500</v>
      </c>
      <c r="J442" s="124">
        <f t="shared" si="12"/>
        <v>70000</v>
      </c>
      <c r="K442" s="82" t="s">
        <v>25</v>
      </c>
      <c r="L442" s="12">
        <v>22</v>
      </c>
      <c r="M442" s="13" t="s">
        <v>193</v>
      </c>
      <c r="N442" s="28" t="s">
        <v>241</v>
      </c>
      <c r="O442" s="15">
        <v>11</v>
      </c>
    </row>
    <row r="443" spans="1:15" s="15" customFormat="1" ht="13" x14ac:dyDescent="0.3">
      <c r="A443" s="25" t="s">
        <v>52</v>
      </c>
      <c r="B443" s="69" t="s">
        <v>396</v>
      </c>
      <c r="C443" s="64">
        <v>20</v>
      </c>
      <c r="D443" s="70">
        <v>10</v>
      </c>
      <c r="E443" s="64">
        <v>2010</v>
      </c>
      <c r="F443" s="72" t="s">
        <v>353</v>
      </c>
      <c r="G443" s="72" t="s">
        <v>183</v>
      </c>
      <c r="H443" s="13">
        <v>4</v>
      </c>
      <c r="I443" s="81">
        <v>17500</v>
      </c>
      <c r="J443" s="124">
        <f t="shared" si="12"/>
        <v>70000</v>
      </c>
      <c r="K443" s="82" t="s">
        <v>25</v>
      </c>
      <c r="L443" s="12">
        <v>51</v>
      </c>
      <c r="M443" s="13" t="s">
        <v>197</v>
      </c>
      <c r="N443" s="28"/>
    </row>
    <row r="444" spans="1:15" s="15" customFormat="1" ht="13" x14ac:dyDescent="0.3">
      <c r="A444" s="25" t="s">
        <v>53</v>
      </c>
      <c r="B444" s="69" t="s">
        <v>171</v>
      </c>
      <c r="C444" s="64">
        <v>26</v>
      </c>
      <c r="D444" s="70" t="s">
        <v>36</v>
      </c>
      <c r="E444" s="64">
        <v>2010</v>
      </c>
      <c r="F444" s="72" t="s">
        <v>210</v>
      </c>
      <c r="G444" s="72" t="s">
        <v>175</v>
      </c>
      <c r="H444" s="13">
        <v>4</v>
      </c>
      <c r="I444" s="81">
        <v>17500</v>
      </c>
      <c r="J444" s="124">
        <f t="shared" si="12"/>
        <v>70000</v>
      </c>
      <c r="K444" s="82" t="s">
        <v>25</v>
      </c>
      <c r="L444" s="12">
        <v>72</v>
      </c>
      <c r="M444" s="13"/>
      <c r="N444" s="28"/>
    </row>
    <row r="445" spans="1:15" s="15" customFormat="1" ht="13" x14ac:dyDescent="0.3">
      <c r="A445" s="25" t="s">
        <v>54</v>
      </c>
      <c r="B445" s="69" t="s">
        <v>207</v>
      </c>
      <c r="C445" s="85" t="s">
        <v>33</v>
      </c>
      <c r="D445" s="85" t="s">
        <v>35</v>
      </c>
      <c r="E445" s="86">
        <v>2010</v>
      </c>
      <c r="F445" s="72" t="s">
        <v>208</v>
      </c>
      <c r="G445" s="72" t="s">
        <v>213</v>
      </c>
      <c r="H445" s="13">
        <v>4</v>
      </c>
      <c r="I445" s="81">
        <v>17500</v>
      </c>
      <c r="J445" s="124">
        <f t="shared" si="12"/>
        <v>70000</v>
      </c>
      <c r="K445" s="82" t="s">
        <v>25</v>
      </c>
      <c r="L445" s="12">
        <v>14</v>
      </c>
      <c r="M445" s="13" t="s">
        <v>197</v>
      </c>
      <c r="N445" s="28" t="s">
        <v>241</v>
      </c>
    </row>
    <row r="446" spans="1:15" s="15" customFormat="1" ht="13" x14ac:dyDescent="0.3">
      <c r="A446" s="25" t="s">
        <v>55</v>
      </c>
      <c r="B446" s="69" t="s">
        <v>214</v>
      </c>
      <c r="C446" s="85">
        <v>18</v>
      </c>
      <c r="D446" s="86">
        <v>8</v>
      </c>
      <c r="E446" s="86">
        <v>2010</v>
      </c>
      <c r="F446" s="72" t="s">
        <v>78</v>
      </c>
      <c r="G446" s="72" t="s">
        <v>183</v>
      </c>
      <c r="H446" s="13">
        <v>4</v>
      </c>
      <c r="I446" s="81">
        <v>17500</v>
      </c>
      <c r="J446" s="124">
        <f t="shared" si="12"/>
        <v>70000</v>
      </c>
      <c r="K446" s="82" t="s">
        <v>25</v>
      </c>
      <c r="L446" s="12">
        <v>57</v>
      </c>
      <c r="M446" s="13" t="s">
        <v>238</v>
      </c>
      <c r="N446" s="28" t="s">
        <v>241</v>
      </c>
    </row>
    <row r="447" spans="1:15" s="15" customFormat="1" ht="13" x14ac:dyDescent="0.3">
      <c r="A447" s="25" t="s">
        <v>56</v>
      </c>
      <c r="B447" s="69" t="s">
        <v>243</v>
      </c>
      <c r="C447" s="85">
        <v>31</v>
      </c>
      <c r="D447" s="85" t="s">
        <v>50</v>
      </c>
      <c r="E447" s="86">
        <v>2010</v>
      </c>
      <c r="F447" s="72" t="s">
        <v>244</v>
      </c>
      <c r="G447" s="72" t="s">
        <v>178</v>
      </c>
      <c r="H447" s="13">
        <v>4</v>
      </c>
      <c r="I447" s="81">
        <v>17500</v>
      </c>
      <c r="J447" s="124">
        <f t="shared" si="12"/>
        <v>70000</v>
      </c>
      <c r="K447" s="82" t="s">
        <v>25</v>
      </c>
      <c r="L447" s="12">
        <v>155</v>
      </c>
      <c r="M447" s="13" t="s">
        <v>198</v>
      </c>
      <c r="N447" s="28" t="s">
        <v>241</v>
      </c>
    </row>
    <row r="448" spans="1:15" s="15" customFormat="1" ht="13" x14ac:dyDescent="0.3">
      <c r="A448" s="25" t="s">
        <v>57</v>
      </c>
      <c r="B448" s="69" t="s">
        <v>142</v>
      </c>
      <c r="C448" s="85">
        <v>14</v>
      </c>
      <c r="D448" s="85" t="s">
        <v>36</v>
      </c>
      <c r="E448" s="86">
        <v>2009</v>
      </c>
      <c r="F448" s="72" t="s">
        <v>327</v>
      </c>
      <c r="G448" s="72" t="s">
        <v>219</v>
      </c>
      <c r="H448" s="13">
        <v>4</v>
      </c>
      <c r="I448" s="81">
        <v>17500</v>
      </c>
      <c r="J448" s="124">
        <f t="shared" si="12"/>
        <v>70000</v>
      </c>
      <c r="K448" s="82" t="s">
        <v>25</v>
      </c>
      <c r="L448" s="12">
        <v>37</v>
      </c>
      <c r="M448" s="13"/>
      <c r="N448" s="28"/>
    </row>
    <row r="449" spans="1:14" s="15" customFormat="1" ht="13" x14ac:dyDescent="0.3">
      <c r="A449" s="25" t="s">
        <v>58</v>
      </c>
      <c r="B449" s="77" t="s">
        <v>289</v>
      </c>
      <c r="C449" s="36" t="s">
        <v>36</v>
      </c>
      <c r="D449" s="36" t="s">
        <v>44</v>
      </c>
      <c r="E449" s="37">
        <v>2009</v>
      </c>
      <c r="F449" s="13" t="s">
        <v>290</v>
      </c>
      <c r="G449" s="13" t="s">
        <v>183</v>
      </c>
      <c r="H449" s="13">
        <v>4</v>
      </c>
      <c r="I449" s="81">
        <v>17500</v>
      </c>
      <c r="J449" s="124">
        <f t="shared" si="12"/>
        <v>70000</v>
      </c>
      <c r="K449" s="82" t="s">
        <v>25</v>
      </c>
      <c r="L449" s="12">
        <v>61</v>
      </c>
      <c r="M449" s="13"/>
      <c r="N449" s="28"/>
    </row>
    <row r="450" spans="1:14" s="15" customFormat="1" ht="13" x14ac:dyDescent="0.3">
      <c r="A450" s="25" t="s">
        <v>59</v>
      </c>
      <c r="B450" s="69" t="s">
        <v>123</v>
      </c>
      <c r="C450" s="85">
        <v>25</v>
      </c>
      <c r="D450" s="85">
        <v>5</v>
      </c>
      <c r="E450" s="86">
        <v>2009</v>
      </c>
      <c r="F450" s="72" t="s">
        <v>40</v>
      </c>
      <c r="G450" s="13" t="s">
        <v>350</v>
      </c>
      <c r="H450" s="13">
        <v>4</v>
      </c>
      <c r="I450" s="81">
        <v>17500</v>
      </c>
      <c r="J450" s="124">
        <f t="shared" si="12"/>
        <v>70000</v>
      </c>
      <c r="K450" s="82" t="s">
        <v>25</v>
      </c>
      <c r="L450" s="12">
        <v>201</v>
      </c>
      <c r="M450" s="13" t="s">
        <v>196</v>
      </c>
      <c r="N450" s="28" t="s">
        <v>241</v>
      </c>
    </row>
    <row r="451" spans="1:14" s="15" customFormat="1" ht="13" x14ac:dyDescent="0.3">
      <c r="A451" s="25" t="s">
        <v>48</v>
      </c>
      <c r="B451" s="69" t="s">
        <v>287</v>
      </c>
      <c r="C451" s="85" t="s">
        <v>33</v>
      </c>
      <c r="D451" s="85">
        <v>6</v>
      </c>
      <c r="E451" s="86">
        <v>2009</v>
      </c>
      <c r="F451" s="72" t="s">
        <v>288</v>
      </c>
      <c r="G451" s="72" t="s">
        <v>183</v>
      </c>
      <c r="H451" s="13">
        <v>4</v>
      </c>
      <c r="I451" s="81">
        <v>17500</v>
      </c>
      <c r="J451" s="124">
        <f t="shared" si="12"/>
        <v>70000</v>
      </c>
      <c r="K451" s="82" t="s">
        <v>25</v>
      </c>
      <c r="L451" s="12">
        <v>62</v>
      </c>
      <c r="M451" s="13"/>
      <c r="N451" s="28"/>
    </row>
    <row r="452" spans="1:14" s="15" customFormat="1" ht="13" x14ac:dyDescent="0.3">
      <c r="A452" s="25" t="s">
        <v>60</v>
      </c>
      <c r="B452" s="77" t="s">
        <v>149</v>
      </c>
      <c r="C452" s="36">
        <v>5</v>
      </c>
      <c r="D452" s="36">
        <v>8</v>
      </c>
      <c r="E452" s="37">
        <v>2009</v>
      </c>
      <c r="F452" s="13" t="s">
        <v>150</v>
      </c>
      <c r="G452" s="13" t="s">
        <v>219</v>
      </c>
      <c r="H452" s="13">
        <v>4</v>
      </c>
      <c r="I452" s="81">
        <v>17500</v>
      </c>
      <c r="J452" s="124">
        <f t="shared" si="12"/>
        <v>70000</v>
      </c>
      <c r="K452" s="82" t="s">
        <v>25</v>
      </c>
      <c r="L452" s="12">
        <v>40</v>
      </c>
      <c r="M452" s="13"/>
      <c r="N452" s="28"/>
    </row>
    <row r="453" spans="1:14" s="15" customFormat="1" ht="13" x14ac:dyDescent="0.3">
      <c r="A453" s="25" t="s">
        <v>61</v>
      </c>
      <c r="B453" s="77" t="s">
        <v>294</v>
      </c>
      <c r="C453" s="36">
        <v>24</v>
      </c>
      <c r="D453" s="36">
        <v>8</v>
      </c>
      <c r="E453" s="37">
        <v>2009</v>
      </c>
      <c r="F453" s="13" t="s">
        <v>354</v>
      </c>
      <c r="G453" s="13" t="s">
        <v>296</v>
      </c>
      <c r="H453" s="13">
        <v>4</v>
      </c>
      <c r="I453" s="81">
        <v>17500</v>
      </c>
      <c r="J453" s="124">
        <f t="shared" si="12"/>
        <v>70000</v>
      </c>
      <c r="K453" s="82" t="s">
        <v>25</v>
      </c>
      <c r="L453" s="12">
        <v>111</v>
      </c>
      <c r="M453" s="13" t="s">
        <v>284</v>
      </c>
      <c r="N453" s="28"/>
    </row>
    <row r="454" spans="1:14" s="15" customFormat="1" ht="13" x14ac:dyDescent="0.3">
      <c r="A454" s="25" t="s">
        <v>46</v>
      </c>
      <c r="B454" s="69" t="s">
        <v>102</v>
      </c>
      <c r="C454" s="85" t="s">
        <v>50</v>
      </c>
      <c r="D454" s="85" t="s">
        <v>50</v>
      </c>
      <c r="E454" s="86">
        <v>2009</v>
      </c>
      <c r="F454" s="72" t="s">
        <v>103</v>
      </c>
      <c r="G454" s="72" t="s">
        <v>213</v>
      </c>
      <c r="H454" s="13">
        <v>4</v>
      </c>
      <c r="I454" s="81">
        <v>17500</v>
      </c>
      <c r="J454" s="124">
        <f t="shared" si="12"/>
        <v>70000</v>
      </c>
      <c r="K454" s="82" t="s">
        <v>25</v>
      </c>
      <c r="L454" s="12">
        <v>16</v>
      </c>
      <c r="M454" s="13" t="s">
        <v>190</v>
      </c>
      <c r="N454" s="28" t="s">
        <v>241</v>
      </c>
    </row>
    <row r="455" spans="1:14" s="15" customFormat="1" ht="13" x14ac:dyDescent="0.3">
      <c r="A455" s="25" t="s">
        <v>49</v>
      </c>
      <c r="B455" s="69" t="s">
        <v>397</v>
      </c>
      <c r="C455" s="85">
        <v>29</v>
      </c>
      <c r="D455" s="85">
        <v>9</v>
      </c>
      <c r="E455" s="86">
        <v>2012</v>
      </c>
      <c r="F455" s="72" t="s">
        <v>244</v>
      </c>
      <c r="G455" s="72" t="s">
        <v>178</v>
      </c>
      <c r="H455" s="13">
        <v>4</v>
      </c>
      <c r="I455" s="81">
        <v>17500</v>
      </c>
      <c r="J455" s="124">
        <f t="shared" si="12"/>
        <v>70000</v>
      </c>
      <c r="K455" s="82" t="s">
        <v>25</v>
      </c>
      <c r="L455" s="12">
        <v>155</v>
      </c>
      <c r="M455" s="13"/>
      <c r="N455" s="28" t="s">
        <v>241</v>
      </c>
    </row>
    <row r="456" spans="1:14" s="15" customFormat="1" ht="13" x14ac:dyDescent="0.3">
      <c r="A456" s="25" t="s">
        <v>47</v>
      </c>
      <c r="B456" s="69" t="s">
        <v>398</v>
      </c>
      <c r="C456" s="85">
        <v>29</v>
      </c>
      <c r="D456" s="85">
        <v>3</v>
      </c>
      <c r="E456" s="86">
        <v>2012</v>
      </c>
      <c r="F456" s="72" t="s">
        <v>38</v>
      </c>
      <c r="G456" s="13" t="s">
        <v>213</v>
      </c>
      <c r="H456" s="13">
        <v>4</v>
      </c>
      <c r="I456" s="81">
        <v>17500</v>
      </c>
      <c r="J456" s="124">
        <f t="shared" si="12"/>
        <v>70000</v>
      </c>
      <c r="K456" s="82" t="s">
        <v>25</v>
      </c>
      <c r="L456" s="12">
        <v>15</v>
      </c>
      <c r="M456" s="13"/>
      <c r="N456" s="28"/>
    </row>
    <row r="457" spans="1:14" s="15" customFormat="1" ht="13" x14ac:dyDescent="0.3">
      <c r="A457" s="25" t="s">
        <v>104</v>
      </c>
      <c r="B457" s="69" t="s">
        <v>399</v>
      </c>
      <c r="C457" s="85">
        <v>25</v>
      </c>
      <c r="D457" s="85">
        <v>10</v>
      </c>
      <c r="E457" s="86">
        <v>2012</v>
      </c>
      <c r="F457" s="72" t="s">
        <v>139</v>
      </c>
      <c r="G457" s="72" t="s">
        <v>178</v>
      </c>
      <c r="H457" s="13">
        <v>4</v>
      </c>
      <c r="I457" s="81">
        <v>17500</v>
      </c>
      <c r="J457" s="124">
        <f t="shared" si="12"/>
        <v>70000</v>
      </c>
      <c r="K457" s="82" t="s">
        <v>25</v>
      </c>
      <c r="L457" s="12">
        <v>156</v>
      </c>
      <c r="M457" s="13"/>
      <c r="N457" s="28"/>
    </row>
    <row r="458" spans="1:14" s="15" customFormat="1" ht="13" x14ac:dyDescent="0.3">
      <c r="A458" s="25" t="s">
        <v>105</v>
      </c>
      <c r="B458" s="69" t="s">
        <v>400</v>
      </c>
      <c r="C458" s="85">
        <v>13</v>
      </c>
      <c r="D458" s="85">
        <v>9</v>
      </c>
      <c r="E458" s="86">
        <v>2021</v>
      </c>
      <c r="F458" s="72" t="s">
        <v>424</v>
      </c>
      <c r="G458" s="72" t="s">
        <v>178</v>
      </c>
      <c r="H458" s="13">
        <v>4</v>
      </c>
      <c r="I458" s="81">
        <v>17500</v>
      </c>
      <c r="J458" s="124">
        <f t="shared" si="12"/>
        <v>70000</v>
      </c>
      <c r="K458" s="82" t="s">
        <v>25</v>
      </c>
      <c r="L458" s="12">
        <v>176</v>
      </c>
      <c r="M458" s="13"/>
      <c r="N458" s="28"/>
    </row>
    <row r="459" spans="1:14" s="15" customFormat="1" ht="13" x14ac:dyDescent="0.3">
      <c r="A459" s="25" t="s">
        <v>106</v>
      </c>
      <c r="B459" s="69" t="s">
        <v>401</v>
      </c>
      <c r="C459" s="85">
        <v>22</v>
      </c>
      <c r="D459" s="85">
        <v>8</v>
      </c>
      <c r="E459" s="86">
        <v>2012</v>
      </c>
      <c r="F459" s="72" t="s">
        <v>40</v>
      </c>
      <c r="G459" s="13" t="s">
        <v>350</v>
      </c>
      <c r="H459" s="13">
        <v>4</v>
      </c>
      <c r="I459" s="81">
        <v>17500</v>
      </c>
      <c r="J459" s="124">
        <f t="shared" si="12"/>
        <v>70000</v>
      </c>
      <c r="K459" s="82" t="s">
        <v>25</v>
      </c>
      <c r="L459" s="12">
        <v>201</v>
      </c>
      <c r="M459" s="13" t="s">
        <v>259</v>
      </c>
      <c r="N459" s="28" t="s">
        <v>241</v>
      </c>
    </row>
    <row r="460" spans="1:14" s="15" customFormat="1" ht="13" x14ac:dyDescent="0.3">
      <c r="A460" s="25" t="s">
        <v>107</v>
      </c>
      <c r="B460" s="69" t="s">
        <v>402</v>
      </c>
      <c r="C460" s="85">
        <v>25</v>
      </c>
      <c r="D460" s="85">
        <v>7</v>
      </c>
      <c r="E460" s="86">
        <v>2012</v>
      </c>
      <c r="F460" s="72" t="s">
        <v>403</v>
      </c>
      <c r="G460" s="13" t="s">
        <v>219</v>
      </c>
      <c r="H460" s="13">
        <v>4</v>
      </c>
      <c r="I460" s="81">
        <v>17500</v>
      </c>
      <c r="J460" s="124">
        <f t="shared" si="12"/>
        <v>70000</v>
      </c>
      <c r="K460" s="82" t="s">
        <v>25</v>
      </c>
      <c r="L460" s="12">
        <v>34</v>
      </c>
      <c r="M460" s="13" t="s">
        <v>389</v>
      </c>
      <c r="N460" s="28" t="s">
        <v>241</v>
      </c>
    </row>
    <row r="461" spans="1:14" s="15" customFormat="1" ht="13" x14ac:dyDescent="0.3">
      <c r="A461" s="25" t="s">
        <v>108</v>
      </c>
      <c r="B461" s="69" t="s">
        <v>404</v>
      </c>
      <c r="C461" s="85">
        <v>16</v>
      </c>
      <c r="D461" s="85" t="s">
        <v>44</v>
      </c>
      <c r="E461" s="86">
        <v>2006</v>
      </c>
      <c r="F461" s="72" t="s">
        <v>405</v>
      </c>
      <c r="G461" s="13" t="s">
        <v>213</v>
      </c>
      <c r="H461" s="13">
        <v>4</v>
      </c>
      <c r="I461" s="81">
        <v>17500</v>
      </c>
      <c r="J461" s="124">
        <f t="shared" si="12"/>
        <v>70000</v>
      </c>
      <c r="K461" s="82" t="s">
        <v>25</v>
      </c>
      <c r="L461" s="12">
        <v>10</v>
      </c>
      <c r="M461" s="13"/>
      <c r="N461" s="28"/>
    </row>
    <row r="462" spans="1:14" s="15" customFormat="1" ht="13" x14ac:dyDescent="0.3">
      <c r="A462" s="25" t="s">
        <v>109</v>
      </c>
      <c r="B462" s="69" t="s">
        <v>406</v>
      </c>
      <c r="C462" s="85">
        <v>26</v>
      </c>
      <c r="D462" s="85">
        <v>3</v>
      </c>
      <c r="E462" s="86">
        <v>2012</v>
      </c>
      <c r="F462" s="72" t="s">
        <v>407</v>
      </c>
      <c r="G462" s="13" t="s">
        <v>219</v>
      </c>
      <c r="H462" s="13">
        <v>4</v>
      </c>
      <c r="I462" s="81">
        <v>17500</v>
      </c>
      <c r="J462" s="124">
        <f t="shared" si="12"/>
        <v>70000</v>
      </c>
      <c r="K462" s="82" t="s">
        <v>25</v>
      </c>
      <c r="L462" s="12">
        <v>45</v>
      </c>
      <c r="M462" s="13"/>
      <c r="N462" s="28"/>
    </row>
    <row r="463" spans="1:14" s="15" customFormat="1" ht="13" x14ac:dyDescent="0.3">
      <c r="A463" s="25" t="s">
        <v>110</v>
      </c>
      <c r="B463" s="69" t="s">
        <v>408</v>
      </c>
      <c r="C463" s="85">
        <v>15</v>
      </c>
      <c r="D463" s="85" t="s">
        <v>44</v>
      </c>
      <c r="E463" s="86">
        <v>2012</v>
      </c>
      <c r="F463" s="72" t="s">
        <v>409</v>
      </c>
      <c r="G463" s="13" t="s">
        <v>350</v>
      </c>
      <c r="H463" s="13">
        <v>4</v>
      </c>
      <c r="I463" s="81">
        <v>17500</v>
      </c>
      <c r="J463" s="124">
        <f t="shared" si="12"/>
        <v>70000</v>
      </c>
      <c r="K463" s="82" t="s">
        <v>25</v>
      </c>
      <c r="L463" s="12">
        <v>205</v>
      </c>
      <c r="M463" s="13" t="s">
        <v>389</v>
      </c>
      <c r="N463" s="28" t="s">
        <v>241</v>
      </c>
    </row>
    <row r="464" spans="1:14" s="15" customFormat="1" ht="13" x14ac:dyDescent="0.3">
      <c r="A464" s="25" t="s">
        <v>114</v>
      </c>
      <c r="B464" s="69" t="s">
        <v>410</v>
      </c>
      <c r="C464" s="85">
        <v>17</v>
      </c>
      <c r="D464" s="85">
        <v>3</v>
      </c>
      <c r="E464" s="86">
        <v>2012</v>
      </c>
      <c r="F464" s="72" t="s">
        <v>354</v>
      </c>
      <c r="G464" s="13" t="s">
        <v>296</v>
      </c>
      <c r="H464" s="13">
        <v>4</v>
      </c>
      <c r="I464" s="81">
        <v>17500</v>
      </c>
      <c r="J464" s="124">
        <f t="shared" si="12"/>
        <v>70000</v>
      </c>
      <c r="K464" s="82" t="s">
        <v>25</v>
      </c>
      <c r="L464" s="12">
        <v>111</v>
      </c>
      <c r="M464" s="13" t="s">
        <v>389</v>
      </c>
      <c r="N464" s="28" t="s">
        <v>241</v>
      </c>
    </row>
    <row r="465" spans="1:15" s="15" customFormat="1" ht="13" x14ac:dyDescent="0.3">
      <c r="A465" s="25"/>
      <c r="B465" s="69" t="s">
        <v>557</v>
      </c>
      <c r="C465" s="85">
        <v>21</v>
      </c>
      <c r="D465" s="85" t="s">
        <v>558</v>
      </c>
      <c r="E465" s="86">
        <v>2012</v>
      </c>
      <c r="F465" s="72" t="s">
        <v>559</v>
      </c>
      <c r="G465" s="13" t="s">
        <v>560</v>
      </c>
      <c r="H465" s="13"/>
      <c r="I465" s="81"/>
      <c r="J465" s="124"/>
      <c r="K465" s="82"/>
      <c r="L465" s="12">
        <v>115</v>
      </c>
      <c r="M465" s="13" t="s">
        <v>389</v>
      </c>
      <c r="N465" s="28" t="s">
        <v>241</v>
      </c>
    </row>
    <row r="466" spans="1:15" s="15" customFormat="1" ht="13" x14ac:dyDescent="0.3">
      <c r="A466" s="25"/>
      <c r="B466" s="69" t="s">
        <v>561</v>
      </c>
      <c r="C466" s="85">
        <v>17</v>
      </c>
      <c r="D466" s="85" t="s">
        <v>43</v>
      </c>
      <c r="E466" s="86">
        <v>2012</v>
      </c>
      <c r="F466" s="72" t="s">
        <v>562</v>
      </c>
      <c r="G466" s="13" t="s">
        <v>219</v>
      </c>
      <c r="H466" s="13"/>
      <c r="I466" s="81"/>
      <c r="J466" s="124"/>
      <c r="K466" s="82"/>
      <c r="L466" s="12">
        <v>31</v>
      </c>
      <c r="M466" s="13" t="s">
        <v>389</v>
      </c>
      <c r="N466" s="28" t="s">
        <v>241</v>
      </c>
    </row>
    <row r="467" spans="1:15" s="15" customFormat="1" ht="13" x14ac:dyDescent="0.3">
      <c r="A467" s="25" t="s">
        <v>115</v>
      </c>
      <c r="B467" s="69" t="s">
        <v>411</v>
      </c>
      <c r="C467" s="85">
        <v>27</v>
      </c>
      <c r="D467" s="85">
        <v>11</v>
      </c>
      <c r="E467" s="86">
        <v>2012</v>
      </c>
      <c r="F467" s="72" t="s">
        <v>150</v>
      </c>
      <c r="G467" s="13" t="s">
        <v>219</v>
      </c>
      <c r="H467" s="13">
        <v>4</v>
      </c>
      <c r="I467" s="81">
        <v>17500</v>
      </c>
      <c r="J467" s="124">
        <f t="shared" si="12"/>
        <v>70000</v>
      </c>
      <c r="K467" s="82" t="s">
        <v>25</v>
      </c>
      <c r="L467" s="12">
        <v>40</v>
      </c>
      <c r="M467" s="13"/>
      <c r="N467" s="28"/>
    </row>
    <row r="468" spans="1:15" s="15" customFormat="1" ht="13" x14ac:dyDescent="0.3">
      <c r="A468" s="25" t="s">
        <v>116</v>
      </c>
      <c r="B468" s="69" t="s">
        <v>412</v>
      </c>
      <c r="C468" s="85">
        <v>12</v>
      </c>
      <c r="D468" s="85" t="s">
        <v>44</v>
      </c>
      <c r="E468" s="86">
        <v>2012</v>
      </c>
      <c r="F468" s="72" t="s">
        <v>413</v>
      </c>
      <c r="G468" s="13" t="s">
        <v>175</v>
      </c>
      <c r="H468" s="13">
        <v>4</v>
      </c>
      <c r="I468" s="81">
        <v>17500</v>
      </c>
      <c r="J468" s="124">
        <f t="shared" si="12"/>
        <v>70000</v>
      </c>
      <c r="K468" s="82" t="s">
        <v>25</v>
      </c>
      <c r="L468" s="12">
        <v>44</v>
      </c>
      <c r="M468" s="13" t="s">
        <v>260</v>
      </c>
      <c r="N468" s="28" t="s">
        <v>241</v>
      </c>
    </row>
    <row r="469" spans="1:15" s="15" customFormat="1" ht="13" x14ac:dyDescent="0.3">
      <c r="A469" s="25" t="s">
        <v>117</v>
      </c>
      <c r="B469" s="69" t="s">
        <v>414</v>
      </c>
      <c r="C469" s="85">
        <v>19</v>
      </c>
      <c r="D469" s="85" t="s">
        <v>36</v>
      </c>
      <c r="E469" s="86">
        <v>2012</v>
      </c>
      <c r="F469" s="72" t="s">
        <v>415</v>
      </c>
      <c r="G469" s="72" t="s">
        <v>178</v>
      </c>
      <c r="H469" s="13">
        <v>4</v>
      </c>
      <c r="I469" s="81">
        <v>17500</v>
      </c>
      <c r="J469" s="124">
        <f t="shared" si="12"/>
        <v>70000</v>
      </c>
      <c r="K469" s="82" t="s">
        <v>25</v>
      </c>
      <c r="L469" s="12">
        <v>156</v>
      </c>
      <c r="M469" s="13" t="s">
        <v>260</v>
      </c>
      <c r="N469" s="28" t="s">
        <v>241</v>
      </c>
    </row>
    <row r="470" spans="1:15" s="15" customFormat="1" ht="13" x14ac:dyDescent="0.3">
      <c r="A470" s="25" t="s">
        <v>118</v>
      </c>
      <c r="B470" s="69" t="s">
        <v>416</v>
      </c>
      <c r="C470" s="85">
        <v>18</v>
      </c>
      <c r="D470" s="85">
        <v>10</v>
      </c>
      <c r="E470" s="86">
        <v>2012</v>
      </c>
      <c r="F470" s="72" t="s">
        <v>425</v>
      </c>
      <c r="G470" s="72" t="s">
        <v>178</v>
      </c>
      <c r="H470" s="13">
        <v>4</v>
      </c>
      <c r="I470" s="81">
        <v>17500</v>
      </c>
      <c r="J470" s="124">
        <f t="shared" si="12"/>
        <v>70000</v>
      </c>
      <c r="K470" s="82" t="s">
        <v>25</v>
      </c>
      <c r="L470" s="12">
        <v>150</v>
      </c>
      <c r="M470" s="13" t="s">
        <v>260</v>
      </c>
      <c r="N470" s="28" t="s">
        <v>241</v>
      </c>
    </row>
    <row r="471" spans="1:15" s="15" customFormat="1" ht="13" x14ac:dyDescent="0.3">
      <c r="A471" s="25" t="s">
        <v>119</v>
      </c>
      <c r="B471" s="69" t="s">
        <v>399</v>
      </c>
      <c r="C471" s="85">
        <v>25</v>
      </c>
      <c r="D471" s="85">
        <v>10</v>
      </c>
      <c r="E471" s="86">
        <v>2012</v>
      </c>
      <c r="F471" s="72" t="s">
        <v>426</v>
      </c>
      <c r="G471" s="72" t="s">
        <v>178</v>
      </c>
      <c r="H471" s="13">
        <v>4</v>
      </c>
      <c r="I471" s="81">
        <v>17500</v>
      </c>
      <c r="J471" s="124">
        <f t="shared" si="12"/>
        <v>70000</v>
      </c>
      <c r="K471" s="82" t="s">
        <v>25</v>
      </c>
      <c r="L471" s="12">
        <v>146</v>
      </c>
      <c r="M471" s="13" t="s">
        <v>390</v>
      </c>
      <c r="N471" s="28" t="s">
        <v>241</v>
      </c>
    </row>
    <row r="472" spans="1:15" s="15" customFormat="1" ht="13" x14ac:dyDescent="0.3">
      <c r="A472" s="25" t="s">
        <v>120</v>
      </c>
      <c r="B472" s="69" t="s">
        <v>417</v>
      </c>
      <c r="C472" s="85">
        <v>17</v>
      </c>
      <c r="D472" s="85">
        <v>5</v>
      </c>
      <c r="E472" s="86">
        <v>2011</v>
      </c>
      <c r="F472" s="72" t="s">
        <v>418</v>
      </c>
      <c r="G472" s="13" t="s">
        <v>219</v>
      </c>
      <c r="H472" s="13">
        <v>4</v>
      </c>
      <c r="I472" s="81">
        <v>17500</v>
      </c>
      <c r="J472" s="124">
        <f t="shared" si="12"/>
        <v>70000</v>
      </c>
      <c r="K472" s="82" t="s">
        <v>25</v>
      </c>
      <c r="L472" s="12">
        <v>36</v>
      </c>
      <c r="M472" s="13"/>
      <c r="N472" s="28"/>
    </row>
    <row r="473" spans="1:15" s="15" customFormat="1" ht="13" x14ac:dyDescent="0.3">
      <c r="A473" s="25" t="s">
        <v>121</v>
      </c>
      <c r="B473" s="69" t="s">
        <v>543</v>
      </c>
      <c r="C473" s="85">
        <v>10</v>
      </c>
      <c r="D473" s="85">
        <v>10</v>
      </c>
      <c r="E473" s="86">
        <v>2012</v>
      </c>
      <c r="F473" s="72" t="s">
        <v>419</v>
      </c>
      <c r="G473" s="13" t="s">
        <v>175</v>
      </c>
      <c r="H473" s="13">
        <v>4</v>
      </c>
      <c r="I473" s="81">
        <v>17500</v>
      </c>
      <c r="J473" s="124">
        <f t="shared" si="12"/>
        <v>70000</v>
      </c>
      <c r="K473" s="82" t="s">
        <v>25</v>
      </c>
      <c r="L473" s="12">
        <v>45</v>
      </c>
      <c r="M473" s="13" t="s">
        <v>195</v>
      </c>
      <c r="N473" s="28" t="s">
        <v>241</v>
      </c>
    </row>
    <row r="474" spans="1:15" s="15" customFormat="1" ht="13" x14ac:dyDescent="0.3">
      <c r="A474" s="25" t="s">
        <v>122</v>
      </c>
      <c r="B474" s="69" t="s">
        <v>217</v>
      </c>
      <c r="C474" s="85">
        <v>28</v>
      </c>
      <c r="D474" s="85">
        <v>10</v>
      </c>
      <c r="E474" s="86">
        <v>2009</v>
      </c>
      <c r="F474" s="72" t="s">
        <v>218</v>
      </c>
      <c r="G474" s="13" t="s">
        <v>219</v>
      </c>
      <c r="H474" s="13">
        <v>4</v>
      </c>
      <c r="I474" s="81">
        <v>17500</v>
      </c>
      <c r="J474" s="124">
        <f t="shared" si="12"/>
        <v>70000</v>
      </c>
      <c r="K474" s="82" t="s">
        <v>25</v>
      </c>
      <c r="L474" s="12">
        <v>26</v>
      </c>
      <c r="M474" s="13" t="s">
        <v>284</v>
      </c>
      <c r="N474" s="28" t="s">
        <v>241</v>
      </c>
    </row>
    <row r="475" spans="1:15" s="15" customFormat="1" ht="13" x14ac:dyDescent="0.3">
      <c r="A475" s="25" t="s">
        <v>156</v>
      </c>
      <c r="B475" s="69" t="s">
        <v>315</v>
      </c>
      <c r="C475" s="85" t="s">
        <v>43</v>
      </c>
      <c r="D475" s="85">
        <v>12</v>
      </c>
      <c r="E475" s="86">
        <v>2009</v>
      </c>
      <c r="F475" s="72" t="s">
        <v>316</v>
      </c>
      <c r="G475" s="72" t="s">
        <v>348</v>
      </c>
      <c r="H475" s="13">
        <v>4</v>
      </c>
      <c r="I475" s="81">
        <v>17500</v>
      </c>
      <c r="J475" s="124">
        <f t="shared" si="12"/>
        <v>70000</v>
      </c>
      <c r="K475" s="82" t="s">
        <v>25</v>
      </c>
      <c r="L475" s="12">
        <v>193</v>
      </c>
      <c r="M475" s="13"/>
      <c r="N475" s="28"/>
    </row>
    <row r="476" spans="1:15" s="102" customFormat="1" ht="18.5" customHeight="1" x14ac:dyDescent="0.3">
      <c r="A476" s="19"/>
      <c r="B476" s="125" t="s">
        <v>161</v>
      </c>
      <c r="C476" s="19"/>
      <c r="D476" s="19"/>
      <c r="E476" s="18"/>
      <c r="F476" s="17"/>
      <c r="G476" s="17"/>
      <c r="H476" s="105"/>
      <c r="I476" s="106"/>
      <c r="J476" s="100">
        <f>SUM(J413:J475)</f>
        <v>2940000</v>
      </c>
      <c r="K476" s="105"/>
      <c r="L476" s="21"/>
      <c r="M476" s="108"/>
      <c r="N476" s="101"/>
    </row>
    <row r="477" spans="1:15" s="102" customFormat="1" ht="19" customHeight="1" x14ac:dyDescent="0.3">
      <c r="A477" s="19"/>
      <c r="B477" s="125" t="s">
        <v>16</v>
      </c>
      <c r="C477" s="19"/>
      <c r="D477" s="19"/>
      <c r="E477" s="18"/>
      <c r="F477" s="17"/>
      <c r="G477" s="20"/>
      <c r="H477" s="105"/>
      <c r="I477" s="106"/>
      <c r="J477" s="100">
        <f>J406+J476</f>
        <v>6790000</v>
      </c>
      <c r="K477" s="105"/>
      <c r="L477" s="21"/>
      <c r="M477" s="108"/>
      <c r="N477" s="101"/>
    </row>
    <row r="478" spans="1:15" ht="15.5" x14ac:dyDescent="0.35">
      <c r="A478" s="7"/>
      <c r="B478" s="168" t="s">
        <v>551</v>
      </c>
      <c r="C478" s="168"/>
      <c r="D478" s="168"/>
      <c r="E478" s="168"/>
      <c r="F478" s="168"/>
      <c r="G478" s="168"/>
      <c r="H478" s="168"/>
      <c r="I478" s="168"/>
      <c r="J478" s="168"/>
      <c r="K478" s="168"/>
      <c r="L478" s="168"/>
      <c r="M478" s="168"/>
      <c r="N478" s="5"/>
    </row>
    <row r="479" spans="1:15" ht="15.5" x14ac:dyDescent="0.35">
      <c r="A479" s="49"/>
      <c r="B479" s="49"/>
      <c r="C479" s="49"/>
      <c r="D479" s="49"/>
      <c r="E479" s="49"/>
      <c r="F479" s="49"/>
      <c r="G479" s="49"/>
      <c r="H479" s="160" t="s">
        <v>549</v>
      </c>
      <c r="I479" s="160"/>
      <c r="J479" s="160"/>
      <c r="K479" s="160"/>
      <c r="L479" s="160"/>
      <c r="M479" s="160"/>
      <c r="N479" s="11"/>
      <c r="O479">
        <v>12</v>
      </c>
    </row>
    <row r="480" spans="1:15" ht="15.5" x14ac:dyDescent="0.35">
      <c r="A480" s="155" t="s">
        <v>5</v>
      </c>
      <c r="B480" s="155"/>
      <c r="C480" s="155"/>
      <c r="D480" s="155"/>
      <c r="E480" s="155"/>
      <c r="F480" s="155"/>
      <c r="G480" s="5"/>
      <c r="H480" s="155" t="s">
        <v>30</v>
      </c>
      <c r="I480" s="155"/>
      <c r="J480" s="155"/>
      <c r="K480" s="155"/>
      <c r="L480" s="155"/>
      <c r="M480" s="155"/>
      <c r="N480" s="155"/>
    </row>
    <row r="481" spans="1:15" x14ac:dyDescent="0.35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</row>
    <row r="482" spans="1:15" x14ac:dyDescent="0.35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</row>
    <row r="483" spans="1:15" x14ac:dyDescent="0.35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</row>
    <row r="484" spans="1:15" x14ac:dyDescent="0.35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</row>
    <row r="485" spans="1:15" x14ac:dyDescent="0.35">
      <c r="A485" s="49"/>
      <c r="B485" s="164" t="s">
        <v>42</v>
      </c>
      <c r="C485" s="164"/>
      <c r="D485" s="164"/>
      <c r="E485" s="164"/>
      <c r="F485" s="49"/>
      <c r="G485" s="49"/>
      <c r="H485" s="49"/>
      <c r="I485" s="49"/>
      <c r="J485" s="164" t="s">
        <v>332</v>
      </c>
      <c r="K485" s="164"/>
      <c r="L485" s="164"/>
      <c r="M485" s="49"/>
      <c r="N485" s="49"/>
    </row>
    <row r="486" spans="1:15" x14ac:dyDescent="0.35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</row>
    <row r="487" spans="1:15" x14ac:dyDescent="0.35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</row>
    <row r="488" spans="1:15" x14ac:dyDescent="0.35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</row>
    <row r="489" spans="1:15" x14ac:dyDescent="0.35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</row>
    <row r="490" spans="1:15" ht="15.5" x14ac:dyDescent="0.35">
      <c r="A490" s="155" t="s">
        <v>41</v>
      </c>
      <c r="B490" s="155"/>
      <c r="C490" s="155"/>
      <c r="D490" s="155"/>
      <c r="E490" s="155"/>
      <c r="F490" s="155"/>
      <c r="G490" s="5"/>
      <c r="H490" s="5" t="s">
        <v>8</v>
      </c>
      <c r="I490" s="5"/>
      <c r="J490" s="5"/>
      <c r="K490" s="5"/>
      <c r="L490" s="5"/>
      <c r="M490" s="5"/>
      <c r="N490" s="49"/>
    </row>
    <row r="491" spans="1:15" x14ac:dyDescent="0.35">
      <c r="O491">
        <v>8</v>
      </c>
    </row>
    <row r="497" spans="1:14" ht="15.5" x14ac:dyDescent="0.35">
      <c r="A497" s="161" t="s">
        <v>45</v>
      </c>
      <c r="B497" s="161"/>
      <c r="C497" s="161"/>
      <c r="D497" s="161"/>
      <c r="E497" s="161"/>
      <c r="F497" s="49"/>
      <c r="G497" s="49"/>
      <c r="H497" s="49"/>
      <c r="I497" s="49"/>
      <c r="J497" s="49"/>
      <c r="K497" s="49"/>
      <c r="L497" s="49"/>
      <c r="M497" s="49"/>
      <c r="N497" s="49"/>
    </row>
    <row r="498" spans="1:14" ht="15.5" x14ac:dyDescent="0.35">
      <c r="A498" s="188" t="s">
        <v>69</v>
      </c>
      <c r="B498" s="188"/>
      <c r="C498" s="188"/>
      <c r="D498" s="188"/>
      <c r="E498" s="188"/>
      <c r="F498" s="188"/>
      <c r="G498" s="49"/>
      <c r="H498" s="155" t="s">
        <v>0</v>
      </c>
      <c r="I498" s="155"/>
      <c r="J498" s="155"/>
      <c r="K498" s="155"/>
      <c r="L498" s="155"/>
      <c r="M498" s="155"/>
      <c r="N498" s="49"/>
    </row>
    <row r="499" spans="1:14" ht="15.5" x14ac:dyDescent="0.35">
      <c r="A499" s="49"/>
      <c r="B499" s="49"/>
      <c r="C499" s="49"/>
      <c r="D499" s="49"/>
      <c r="E499" s="49"/>
      <c r="F499" s="49"/>
      <c r="G499" s="49"/>
      <c r="H499" s="155" t="s">
        <v>1</v>
      </c>
      <c r="I499" s="155"/>
      <c r="J499" s="155"/>
      <c r="K499" s="155"/>
      <c r="L499" s="155"/>
      <c r="M499" s="155"/>
      <c r="N499" s="49"/>
    </row>
    <row r="500" spans="1:14" ht="15.5" x14ac:dyDescent="0.35">
      <c r="A500" s="49"/>
      <c r="B500" s="49"/>
      <c r="C500" s="49"/>
      <c r="D500" s="49"/>
      <c r="E500" s="49"/>
      <c r="F500" s="49"/>
      <c r="G500" s="49"/>
      <c r="H500" s="7"/>
      <c r="I500" s="7"/>
      <c r="J500" s="7"/>
      <c r="K500" s="7"/>
      <c r="L500" s="7"/>
      <c r="M500" s="7"/>
      <c r="N500" s="49"/>
    </row>
    <row r="501" spans="1:14" ht="15.5" x14ac:dyDescent="0.35">
      <c r="A501" s="155" t="s">
        <v>554</v>
      </c>
      <c r="B501" s="155"/>
      <c r="C501" s="155"/>
      <c r="D501" s="155"/>
      <c r="E501" s="155"/>
      <c r="F501" s="155"/>
      <c r="G501" s="155"/>
      <c r="H501" s="155"/>
      <c r="I501" s="155"/>
      <c r="J501" s="155"/>
      <c r="K501" s="155"/>
      <c r="L501" s="155"/>
      <c r="M501" s="155"/>
      <c r="N501" s="49"/>
    </row>
    <row r="502" spans="1:14" ht="15.5" x14ac:dyDescent="0.35">
      <c r="A502" s="156" t="s">
        <v>580</v>
      </c>
      <c r="B502" s="156"/>
      <c r="C502" s="156"/>
      <c r="D502" s="156"/>
      <c r="E502" s="156"/>
      <c r="F502" s="156"/>
      <c r="G502" s="156"/>
      <c r="H502" s="156"/>
      <c r="I502" s="156"/>
      <c r="J502" s="156"/>
      <c r="K502" s="156"/>
      <c r="L502" s="156"/>
      <c r="M502" s="156"/>
      <c r="N502" s="49"/>
    </row>
    <row r="503" spans="1:14" ht="15.5" x14ac:dyDescent="0.35">
      <c r="A503" s="120"/>
      <c r="B503" s="120"/>
      <c r="C503" s="120"/>
      <c r="D503" s="120"/>
      <c r="E503" s="120"/>
      <c r="F503" s="120"/>
      <c r="G503" s="120"/>
      <c r="H503" s="120"/>
      <c r="I503" s="120"/>
      <c r="J503" s="120"/>
      <c r="K503" s="120"/>
      <c r="L503" s="120"/>
      <c r="M503" s="120"/>
      <c r="N503" s="49"/>
    </row>
    <row r="504" spans="1:14" ht="15" x14ac:dyDescent="0.35">
      <c r="A504" s="172" t="s">
        <v>2</v>
      </c>
      <c r="B504" s="174" t="s">
        <v>14</v>
      </c>
      <c r="C504" s="175" t="s">
        <v>10</v>
      </c>
      <c r="D504" s="176"/>
      <c r="E504" s="177"/>
      <c r="F504" s="174" t="s">
        <v>15</v>
      </c>
      <c r="G504" s="172" t="s">
        <v>9</v>
      </c>
      <c r="H504" s="174" t="s">
        <v>6</v>
      </c>
      <c r="I504" s="174" t="s">
        <v>27</v>
      </c>
      <c r="J504" s="198" t="s">
        <v>4</v>
      </c>
      <c r="K504" s="179" t="s">
        <v>18</v>
      </c>
      <c r="L504" s="179" t="s">
        <v>394</v>
      </c>
      <c r="M504" s="200" t="s">
        <v>3</v>
      </c>
      <c r="N504" s="50"/>
    </row>
    <row r="505" spans="1:14" ht="70.5" customHeight="1" x14ac:dyDescent="0.35">
      <c r="A505" s="173"/>
      <c r="B505" s="173"/>
      <c r="C505" s="44" t="s">
        <v>11</v>
      </c>
      <c r="D505" s="44" t="s">
        <v>12</v>
      </c>
      <c r="E505" s="44" t="s">
        <v>13</v>
      </c>
      <c r="F505" s="173"/>
      <c r="G505" s="173"/>
      <c r="H505" s="178"/>
      <c r="I505" s="178"/>
      <c r="J505" s="199"/>
      <c r="K505" s="180"/>
      <c r="L505" s="181"/>
      <c r="M505" s="180"/>
      <c r="N505" s="50"/>
    </row>
    <row r="506" spans="1:14" ht="17" customHeight="1" x14ac:dyDescent="0.35">
      <c r="A506" s="182" t="s">
        <v>28</v>
      </c>
      <c r="B506" s="183"/>
      <c r="C506" s="183"/>
      <c r="D506" s="183"/>
      <c r="E506" s="183"/>
      <c r="F506" s="183"/>
      <c r="G506" s="183"/>
      <c r="H506" s="183"/>
      <c r="I506" s="183"/>
      <c r="J506" s="183"/>
      <c r="K506" s="183"/>
      <c r="L506" s="183"/>
      <c r="M506" s="184"/>
      <c r="N506" s="49"/>
    </row>
    <row r="507" spans="1:14" ht="17.5" customHeight="1" x14ac:dyDescent="0.35">
      <c r="A507" s="185" t="s">
        <v>151</v>
      </c>
      <c r="B507" s="186"/>
      <c r="C507" s="186"/>
      <c r="D507" s="186"/>
      <c r="E507" s="187"/>
      <c r="F507" s="13"/>
      <c r="G507" s="13"/>
      <c r="H507" s="13"/>
      <c r="I507" s="47"/>
      <c r="J507" s="40"/>
      <c r="K507" s="13"/>
      <c r="L507" s="12"/>
      <c r="M507" s="13"/>
      <c r="N507" s="28"/>
    </row>
    <row r="508" spans="1:14" x14ac:dyDescent="0.35">
      <c r="A508" s="68">
        <v>1</v>
      </c>
      <c r="B508" s="65" t="s">
        <v>268</v>
      </c>
      <c r="C508" s="36" t="s">
        <v>44</v>
      </c>
      <c r="D508" s="36" t="s">
        <v>36</v>
      </c>
      <c r="E508" s="37">
        <v>2011</v>
      </c>
      <c r="F508" s="48" t="s">
        <v>338</v>
      </c>
      <c r="G508" s="67" t="s">
        <v>100</v>
      </c>
      <c r="H508" s="82">
        <v>5</v>
      </c>
      <c r="I508" s="14">
        <v>35000</v>
      </c>
      <c r="J508" s="75">
        <f>H508*I508</f>
        <v>175000</v>
      </c>
      <c r="K508" s="127" t="s">
        <v>321</v>
      </c>
      <c r="L508" s="74">
        <v>24</v>
      </c>
      <c r="M508" s="72"/>
      <c r="N508" s="28"/>
    </row>
    <row r="509" spans="1:14" x14ac:dyDescent="0.35">
      <c r="A509" s="68">
        <v>2</v>
      </c>
      <c r="B509" s="69" t="s">
        <v>274</v>
      </c>
      <c r="C509" s="68">
        <v>28</v>
      </c>
      <c r="D509" s="68" t="s">
        <v>44</v>
      </c>
      <c r="E509" s="74">
        <v>2011</v>
      </c>
      <c r="F509" s="72" t="s">
        <v>330</v>
      </c>
      <c r="G509" s="72" t="s">
        <v>216</v>
      </c>
      <c r="H509" s="82">
        <v>5</v>
      </c>
      <c r="I509" s="14">
        <v>35000</v>
      </c>
      <c r="J509" s="75">
        <f t="shared" ref="J509:J529" si="13">H509*I509</f>
        <v>175000</v>
      </c>
      <c r="K509" s="127" t="s">
        <v>321</v>
      </c>
      <c r="L509" s="68">
        <v>22</v>
      </c>
      <c r="M509" s="72"/>
      <c r="N509" s="28"/>
    </row>
    <row r="510" spans="1:14" x14ac:dyDescent="0.35">
      <c r="A510" s="68">
        <v>3</v>
      </c>
      <c r="B510" s="69" t="s">
        <v>282</v>
      </c>
      <c r="C510" s="70">
        <v>15</v>
      </c>
      <c r="D510" s="64">
        <v>3</v>
      </c>
      <c r="E510" s="64">
        <v>2011</v>
      </c>
      <c r="F510" s="72" t="s">
        <v>283</v>
      </c>
      <c r="G510" s="72" t="s">
        <v>230</v>
      </c>
      <c r="H510" s="82">
        <v>5</v>
      </c>
      <c r="I510" s="14">
        <v>35000</v>
      </c>
      <c r="J510" s="75">
        <f t="shared" si="13"/>
        <v>175000</v>
      </c>
      <c r="K510" s="127" t="s">
        <v>321</v>
      </c>
      <c r="L510" s="68" t="s">
        <v>50</v>
      </c>
      <c r="M510" s="72"/>
      <c r="N510" s="28"/>
    </row>
    <row r="511" spans="1:14" x14ac:dyDescent="0.35">
      <c r="A511" s="68">
        <v>4</v>
      </c>
      <c r="B511" s="69" t="s">
        <v>262</v>
      </c>
      <c r="C511" s="70">
        <v>28</v>
      </c>
      <c r="D511" s="64">
        <v>8</v>
      </c>
      <c r="E511" s="64">
        <v>2009</v>
      </c>
      <c r="F511" s="72" t="s">
        <v>420</v>
      </c>
      <c r="G511" s="72" t="s">
        <v>174</v>
      </c>
      <c r="H511" s="82">
        <v>5</v>
      </c>
      <c r="I511" s="14">
        <v>35000</v>
      </c>
      <c r="J511" s="75">
        <f t="shared" si="13"/>
        <v>175000</v>
      </c>
      <c r="K511" s="127" t="s">
        <v>321</v>
      </c>
      <c r="L511" s="68">
        <v>15</v>
      </c>
      <c r="M511" s="72"/>
      <c r="N511" s="28"/>
    </row>
    <row r="512" spans="1:14" x14ac:dyDescent="0.35">
      <c r="A512" s="68">
        <v>5</v>
      </c>
      <c r="B512" s="69" t="s">
        <v>168</v>
      </c>
      <c r="C512" s="70">
        <v>29</v>
      </c>
      <c r="D512" s="64">
        <v>5</v>
      </c>
      <c r="E512" s="64">
        <v>2010</v>
      </c>
      <c r="F512" s="72" t="s">
        <v>37</v>
      </c>
      <c r="G512" s="72" t="s">
        <v>340</v>
      </c>
      <c r="H512" s="82">
        <v>5</v>
      </c>
      <c r="I512" s="14">
        <v>35000</v>
      </c>
      <c r="J512" s="75">
        <f t="shared" si="13"/>
        <v>175000</v>
      </c>
      <c r="K512" s="127" t="s">
        <v>321</v>
      </c>
      <c r="L512" s="68">
        <v>24</v>
      </c>
      <c r="M512" s="72"/>
      <c r="N512" s="28"/>
    </row>
    <row r="513" spans="1:15" x14ac:dyDescent="0.35">
      <c r="A513" s="68">
        <v>6</v>
      </c>
      <c r="B513" s="69" t="s">
        <v>209</v>
      </c>
      <c r="C513" s="64">
        <v>12</v>
      </c>
      <c r="D513" s="70" t="s">
        <v>44</v>
      </c>
      <c r="E513" s="64">
        <v>2010</v>
      </c>
      <c r="F513" s="72" t="s">
        <v>421</v>
      </c>
      <c r="G513" s="72" t="s">
        <v>233</v>
      </c>
      <c r="H513" s="82">
        <v>5</v>
      </c>
      <c r="I513" s="14">
        <v>35000</v>
      </c>
      <c r="J513" s="75">
        <f t="shared" si="13"/>
        <v>175000</v>
      </c>
      <c r="K513" s="127" t="s">
        <v>321</v>
      </c>
      <c r="L513" s="68">
        <v>12</v>
      </c>
      <c r="M513" s="72"/>
      <c r="N513" s="28"/>
    </row>
    <row r="514" spans="1:15" x14ac:dyDescent="0.35">
      <c r="A514" s="68">
        <v>7</v>
      </c>
      <c r="B514" s="69" t="s">
        <v>170</v>
      </c>
      <c r="C514" s="64">
        <v>23</v>
      </c>
      <c r="D514" s="70" t="s">
        <v>50</v>
      </c>
      <c r="E514" s="64">
        <v>2010</v>
      </c>
      <c r="F514" s="72" t="s">
        <v>187</v>
      </c>
      <c r="G514" s="72" t="s">
        <v>181</v>
      </c>
      <c r="H514" s="82">
        <v>5</v>
      </c>
      <c r="I514" s="14">
        <v>35000</v>
      </c>
      <c r="J514" s="75">
        <f t="shared" si="13"/>
        <v>175000</v>
      </c>
      <c r="K514" s="127" t="s">
        <v>321</v>
      </c>
      <c r="L514" s="68">
        <v>25</v>
      </c>
      <c r="M514" s="72"/>
      <c r="N514" s="28"/>
    </row>
    <row r="515" spans="1:15" x14ac:dyDescent="0.35">
      <c r="A515" s="68">
        <v>8</v>
      </c>
      <c r="B515" s="69" t="s">
        <v>133</v>
      </c>
      <c r="C515" s="70">
        <v>15</v>
      </c>
      <c r="D515" s="70">
        <v>11</v>
      </c>
      <c r="E515" s="64">
        <v>2009</v>
      </c>
      <c r="F515" s="72" t="s">
        <v>134</v>
      </c>
      <c r="G515" s="72" t="s">
        <v>219</v>
      </c>
      <c r="H515" s="82">
        <v>5</v>
      </c>
      <c r="I515" s="14">
        <v>35000</v>
      </c>
      <c r="J515" s="75">
        <f t="shared" si="13"/>
        <v>175000</v>
      </c>
      <c r="K515" s="127" t="s">
        <v>321</v>
      </c>
      <c r="L515" s="68">
        <v>20</v>
      </c>
      <c r="M515" s="72"/>
      <c r="N515" s="28"/>
    </row>
    <row r="516" spans="1:15" x14ac:dyDescent="0.35">
      <c r="A516" s="68">
        <v>9</v>
      </c>
      <c r="B516" s="69" t="s">
        <v>155</v>
      </c>
      <c r="C516" s="70" t="s">
        <v>43</v>
      </c>
      <c r="D516" s="70" t="s">
        <v>43</v>
      </c>
      <c r="E516" s="64">
        <v>2008</v>
      </c>
      <c r="F516" s="72" t="s">
        <v>134</v>
      </c>
      <c r="G516" s="72" t="s">
        <v>219</v>
      </c>
      <c r="H516" s="82">
        <v>5</v>
      </c>
      <c r="I516" s="14">
        <v>35000</v>
      </c>
      <c r="J516" s="75">
        <f t="shared" si="13"/>
        <v>175000</v>
      </c>
      <c r="K516" s="127" t="s">
        <v>321</v>
      </c>
      <c r="L516" s="68">
        <v>20</v>
      </c>
      <c r="M516" s="72"/>
      <c r="N516" s="28"/>
    </row>
    <row r="517" spans="1:15" x14ac:dyDescent="0.35">
      <c r="A517" s="68">
        <v>10</v>
      </c>
      <c r="B517" s="121" t="s">
        <v>88</v>
      </c>
      <c r="C517" s="70">
        <v>10</v>
      </c>
      <c r="D517" s="70">
        <v>8</v>
      </c>
      <c r="E517" s="64">
        <v>2009</v>
      </c>
      <c r="F517" s="72" t="s">
        <v>89</v>
      </c>
      <c r="G517" s="72" t="s">
        <v>183</v>
      </c>
      <c r="H517" s="82">
        <v>5</v>
      </c>
      <c r="I517" s="14">
        <v>35000</v>
      </c>
      <c r="J517" s="75">
        <f t="shared" si="13"/>
        <v>175000</v>
      </c>
      <c r="K517" s="127" t="s">
        <v>321</v>
      </c>
      <c r="L517" s="68">
        <v>34</v>
      </c>
      <c r="M517" s="72"/>
      <c r="N517" s="28"/>
    </row>
    <row r="518" spans="1:15" x14ac:dyDescent="0.35">
      <c r="A518" s="68">
        <v>11</v>
      </c>
      <c r="B518" s="69" t="s">
        <v>98</v>
      </c>
      <c r="C518" s="68">
        <v>30</v>
      </c>
      <c r="D518" s="68" t="s">
        <v>50</v>
      </c>
      <c r="E518" s="74">
        <v>2009</v>
      </c>
      <c r="F518" s="72" t="s">
        <v>337</v>
      </c>
      <c r="G518" s="122" t="s">
        <v>100</v>
      </c>
      <c r="H518" s="82">
        <v>5</v>
      </c>
      <c r="I518" s="14">
        <v>35000</v>
      </c>
      <c r="J518" s="75">
        <f t="shared" si="13"/>
        <v>175000</v>
      </c>
      <c r="K518" s="127" t="s">
        <v>321</v>
      </c>
      <c r="L518" s="68">
        <v>24</v>
      </c>
      <c r="M518" s="72"/>
      <c r="N518" s="28"/>
    </row>
    <row r="519" spans="1:15" x14ac:dyDescent="0.35">
      <c r="A519" s="68">
        <v>12</v>
      </c>
      <c r="B519" s="69" t="s">
        <v>111</v>
      </c>
      <c r="C519" s="70">
        <v>26</v>
      </c>
      <c r="D519" s="70" t="s">
        <v>34</v>
      </c>
      <c r="E519" s="64">
        <v>2009</v>
      </c>
      <c r="F519" s="72" t="s">
        <v>112</v>
      </c>
      <c r="G519" s="72" t="s">
        <v>216</v>
      </c>
      <c r="H519" s="82">
        <v>5</v>
      </c>
      <c r="I519" s="14">
        <v>35000</v>
      </c>
      <c r="J519" s="75">
        <f t="shared" si="13"/>
        <v>175000</v>
      </c>
      <c r="K519" s="127" t="s">
        <v>321</v>
      </c>
      <c r="L519" s="68" t="s">
        <v>36</v>
      </c>
      <c r="M519" s="72"/>
      <c r="N519" s="28"/>
    </row>
    <row r="520" spans="1:15" x14ac:dyDescent="0.35">
      <c r="A520" s="68">
        <v>13</v>
      </c>
      <c r="B520" s="69" t="s">
        <v>369</v>
      </c>
      <c r="C520" s="70">
        <v>29</v>
      </c>
      <c r="D520" s="70">
        <v>10</v>
      </c>
      <c r="E520" s="64">
        <v>2011</v>
      </c>
      <c r="F520" s="72" t="s">
        <v>112</v>
      </c>
      <c r="G520" s="72" t="s">
        <v>216</v>
      </c>
      <c r="H520" s="82">
        <v>5</v>
      </c>
      <c r="I520" s="14">
        <v>35000</v>
      </c>
      <c r="J520" s="75">
        <f t="shared" si="13"/>
        <v>175000</v>
      </c>
      <c r="K520" s="127" t="s">
        <v>321</v>
      </c>
      <c r="L520" s="68" t="s">
        <v>36</v>
      </c>
      <c r="M520" s="72"/>
      <c r="N520" s="28"/>
      <c r="O520">
        <v>9</v>
      </c>
    </row>
    <row r="521" spans="1:15" x14ac:dyDescent="0.35">
      <c r="A521" s="68">
        <v>14</v>
      </c>
      <c r="B521" s="69" t="s">
        <v>275</v>
      </c>
      <c r="C521" s="68" t="s">
        <v>34</v>
      </c>
      <c r="D521" s="68" t="s">
        <v>43</v>
      </c>
      <c r="E521" s="74">
        <v>2011</v>
      </c>
      <c r="F521" s="72" t="s">
        <v>371</v>
      </c>
      <c r="G521" s="72" t="s">
        <v>183</v>
      </c>
      <c r="H521" s="82">
        <v>5</v>
      </c>
      <c r="I521" s="14">
        <v>35000</v>
      </c>
      <c r="J521" s="75">
        <f t="shared" si="13"/>
        <v>175000</v>
      </c>
      <c r="K521" s="127" t="s">
        <v>321</v>
      </c>
      <c r="L521" s="68">
        <v>30</v>
      </c>
      <c r="M521" s="72"/>
      <c r="N521" s="28"/>
    </row>
    <row r="522" spans="1:15" x14ac:dyDescent="0.35">
      <c r="A522" s="68">
        <v>15</v>
      </c>
      <c r="B522" s="69" t="s">
        <v>380</v>
      </c>
      <c r="C522" s="68" t="s">
        <v>32</v>
      </c>
      <c r="D522" s="68">
        <v>6</v>
      </c>
      <c r="E522" s="74">
        <v>2012</v>
      </c>
      <c r="F522" s="72" t="s">
        <v>381</v>
      </c>
      <c r="G522" s="72" t="s">
        <v>175</v>
      </c>
      <c r="H522" s="82">
        <v>5</v>
      </c>
      <c r="I522" s="14">
        <v>35000</v>
      </c>
      <c r="J522" s="75">
        <f t="shared" si="13"/>
        <v>175000</v>
      </c>
      <c r="K522" s="127" t="s">
        <v>321</v>
      </c>
      <c r="L522" s="68">
        <v>25</v>
      </c>
      <c r="M522" s="72"/>
      <c r="N522" s="28"/>
    </row>
    <row r="523" spans="1:15" x14ac:dyDescent="0.35">
      <c r="A523" s="68">
        <v>16</v>
      </c>
      <c r="B523" s="69" t="s">
        <v>392</v>
      </c>
      <c r="C523" s="68" t="s">
        <v>34</v>
      </c>
      <c r="D523" s="68" t="s">
        <v>44</v>
      </c>
      <c r="E523" s="74">
        <v>2012</v>
      </c>
      <c r="F523" s="72" t="s">
        <v>393</v>
      </c>
      <c r="G523" s="72" t="s">
        <v>174</v>
      </c>
      <c r="H523" s="82">
        <v>5</v>
      </c>
      <c r="I523" s="14">
        <v>35000</v>
      </c>
      <c r="J523" s="75">
        <f t="shared" si="13"/>
        <v>175000</v>
      </c>
      <c r="K523" s="127" t="s">
        <v>321</v>
      </c>
      <c r="L523" s="68">
        <v>14</v>
      </c>
      <c r="M523" s="72"/>
      <c r="N523" s="28"/>
    </row>
    <row r="524" spans="1:15" x14ac:dyDescent="0.35">
      <c r="A524" s="68">
        <v>17</v>
      </c>
      <c r="B524" s="69" t="s">
        <v>377</v>
      </c>
      <c r="C524" s="68">
        <v>30</v>
      </c>
      <c r="D524" s="68">
        <v>8</v>
      </c>
      <c r="E524" s="74">
        <v>2011</v>
      </c>
      <c r="F524" s="72" t="s">
        <v>378</v>
      </c>
      <c r="G524" s="72" t="s">
        <v>379</v>
      </c>
      <c r="H524" s="82">
        <v>5</v>
      </c>
      <c r="I524" s="14">
        <v>35000</v>
      </c>
      <c r="J524" s="75">
        <f t="shared" si="13"/>
        <v>175000</v>
      </c>
      <c r="K524" s="127" t="s">
        <v>321</v>
      </c>
      <c r="L524" s="68">
        <v>16</v>
      </c>
      <c r="M524" s="76"/>
      <c r="N524" s="15"/>
      <c r="O524" s="15"/>
    </row>
    <row r="525" spans="1:15" x14ac:dyDescent="0.35">
      <c r="A525" s="68">
        <v>18</v>
      </c>
      <c r="B525" s="69" t="s">
        <v>384</v>
      </c>
      <c r="C525" s="68">
        <v>30</v>
      </c>
      <c r="D525" s="68">
        <v>6</v>
      </c>
      <c r="E525" s="74">
        <v>2012</v>
      </c>
      <c r="F525" s="72" t="s">
        <v>329</v>
      </c>
      <c r="G525" s="72" t="s">
        <v>174</v>
      </c>
      <c r="H525" s="82">
        <v>5</v>
      </c>
      <c r="I525" s="14">
        <v>35000</v>
      </c>
      <c r="J525" s="75">
        <f t="shared" si="13"/>
        <v>175000</v>
      </c>
      <c r="K525" s="127" t="s">
        <v>321</v>
      </c>
      <c r="L525" s="68">
        <v>15</v>
      </c>
      <c r="M525" s="72"/>
      <c r="N525" s="28"/>
    </row>
    <row r="526" spans="1:15" x14ac:dyDescent="0.35">
      <c r="A526" s="68">
        <v>19</v>
      </c>
      <c r="B526" s="69" t="s">
        <v>339</v>
      </c>
      <c r="C526" s="64">
        <v>24</v>
      </c>
      <c r="D526" s="70">
        <v>10</v>
      </c>
      <c r="E526" s="64">
        <v>2011</v>
      </c>
      <c r="F526" s="72" t="s">
        <v>132</v>
      </c>
      <c r="G526" s="72" t="s">
        <v>213</v>
      </c>
      <c r="H526" s="82">
        <v>5</v>
      </c>
      <c r="I526" s="14">
        <v>35000</v>
      </c>
      <c r="J526" s="75">
        <f t="shared" si="13"/>
        <v>175000</v>
      </c>
      <c r="K526" s="127" t="s">
        <v>321</v>
      </c>
      <c r="L526" s="68" t="s">
        <v>39</v>
      </c>
      <c r="M526" s="72"/>
      <c r="N526" s="28"/>
    </row>
    <row r="527" spans="1:15" x14ac:dyDescent="0.35">
      <c r="A527" s="68">
        <v>20</v>
      </c>
      <c r="B527" s="69" t="s">
        <v>267</v>
      </c>
      <c r="C527" s="70">
        <v>18</v>
      </c>
      <c r="D527" s="64">
        <v>11</v>
      </c>
      <c r="E527" s="64">
        <v>2011</v>
      </c>
      <c r="F527" s="72" t="s">
        <v>132</v>
      </c>
      <c r="G527" s="72" t="s">
        <v>213</v>
      </c>
      <c r="H527" s="82">
        <v>5</v>
      </c>
      <c r="I527" s="14">
        <v>35000</v>
      </c>
      <c r="J527" s="75">
        <f t="shared" si="13"/>
        <v>175000</v>
      </c>
      <c r="K527" s="127" t="s">
        <v>321</v>
      </c>
      <c r="L527" s="68" t="s">
        <v>39</v>
      </c>
      <c r="M527" s="72"/>
      <c r="N527" s="28"/>
    </row>
    <row r="528" spans="1:15" x14ac:dyDescent="0.35">
      <c r="A528" s="68">
        <v>21</v>
      </c>
      <c r="B528" s="69" t="s">
        <v>375</v>
      </c>
      <c r="C528" s="70" t="s">
        <v>44</v>
      </c>
      <c r="D528" s="70" t="s">
        <v>50</v>
      </c>
      <c r="E528" s="64">
        <v>2011</v>
      </c>
      <c r="F528" s="72" t="s">
        <v>376</v>
      </c>
      <c r="G528" s="72" t="s">
        <v>346</v>
      </c>
      <c r="H528" s="82">
        <v>5</v>
      </c>
      <c r="I528" s="14">
        <v>35000</v>
      </c>
      <c r="J528" s="75">
        <f t="shared" si="13"/>
        <v>175000</v>
      </c>
      <c r="K528" s="127" t="s">
        <v>321</v>
      </c>
      <c r="L528" s="68">
        <v>22</v>
      </c>
      <c r="M528" s="72"/>
      <c r="N528" s="28"/>
    </row>
    <row r="529" spans="1:14" x14ac:dyDescent="0.35">
      <c r="A529" s="68">
        <v>22</v>
      </c>
      <c r="B529" s="69" t="s">
        <v>97</v>
      </c>
      <c r="C529" s="70" t="s">
        <v>33</v>
      </c>
      <c r="D529" s="70">
        <v>10</v>
      </c>
      <c r="E529" s="64">
        <v>2009</v>
      </c>
      <c r="F529" s="72" t="s">
        <v>68</v>
      </c>
      <c r="G529" s="72" t="s">
        <v>183</v>
      </c>
      <c r="H529" s="82">
        <v>5</v>
      </c>
      <c r="I529" s="14">
        <v>35000</v>
      </c>
      <c r="J529" s="75">
        <f t="shared" si="13"/>
        <v>175000</v>
      </c>
      <c r="K529" s="127" t="s">
        <v>321</v>
      </c>
      <c r="L529" s="68">
        <v>33</v>
      </c>
      <c r="M529" s="72"/>
      <c r="N529" s="28"/>
    </row>
    <row r="530" spans="1:14" s="102" customFormat="1" ht="14.5" customHeight="1" x14ac:dyDescent="0.3">
      <c r="A530" s="68"/>
      <c r="B530" s="97" t="s">
        <v>16</v>
      </c>
      <c r="C530" s="97"/>
      <c r="D530" s="97"/>
      <c r="E530" s="98"/>
      <c r="F530" s="98"/>
      <c r="G530" s="97"/>
      <c r="H530" s="98"/>
      <c r="I530" s="97"/>
      <c r="J530" s="99">
        <f>SUM(J508:J529)</f>
        <v>3850000</v>
      </c>
      <c r="K530" s="100"/>
      <c r="L530" s="98"/>
      <c r="M530" s="98"/>
      <c r="N530" s="101"/>
    </row>
    <row r="531" spans="1:14" s="102" customFormat="1" ht="16" customHeight="1" x14ac:dyDescent="0.3">
      <c r="A531" s="19"/>
      <c r="B531" s="197" t="s">
        <v>161</v>
      </c>
      <c r="C531" s="197"/>
      <c r="D531" s="197"/>
      <c r="E531" s="197"/>
      <c r="F531" s="17"/>
      <c r="G531" s="20"/>
      <c r="H531" s="105"/>
      <c r="I531" s="106"/>
      <c r="J531" s="100">
        <f>J530</f>
        <v>3850000</v>
      </c>
      <c r="K531" s="105"/>
      <c r="L531" s="107"/>
      <c r="M531" s="108"/>
      <c r="N531" s="101"/>
    </row>
    <row r="532" spans="1:14" ht="16.5" customHeight="1" x14ac:dyDescent="0.35">
      <c r="A532" s="169" t="s">
        <v>166</v>
      </c>
      <c r="B532" s="170"/>
      <c r="C532" s="170"/>
      <c r="D532" s="170"/>
      <c r="E532" s="170"/>
      <c r="F532" s="170"/>
      <c r="G532" s="170"/>
      <c r="H532" s="170"/>
      <c r="I532" s="170"/>
      <c r="J532" s="170"/>
      <c r="K532" s="170"/>
      <c r="L532" s="170"/>
      <c r="M532" s="171"/>
      <c r="N532" s="49"/>
    </row>
    <row r="533" spans="1:14" ht="16.5" customHeight="1" x14ac:dyDescent="0.35">
      <c r="A533" s="169" t="s">
        <v>165</v>
      </c>
      <c r="B533" s="170"/>
      <c r="C533" s="170"/>
      <c r="D533" s="170"/>
      <c r="E533" s="170"/>
      <c r="F533" s="170"/>
      <c r="G533" s="170"/>
      <c r="H533" s="170"/>
      <c r="I533" s="170"/>
      <c r="J533" s="170"/>
      <c r="K533" s="170"/>
      <c r="L533" s="170"/>
      <c r="M533" s="171"/>
      <c r="N533" s="49"/>
    </row>
    <row r="534" spans="1:14" x14ac:dyDescent="0.35">
      <c r="A534" s="198" t="s">
        <v>2</v>
      </c>
      <c r="B534" s="191" t="s">
        <v>14</v>
      </c>
      <c r="C534" s="204" t="s">
        <v>10</v>
      </c>
      <c r="D534" s="205"/>
      <c r="E534" s="206"/>
      <c r="F534" s="191" t="s">
        <v>15</v>
      </c>
      <c r="G534" s="198" t="s">
        <v>9</v>
      </c>
      <c r="H534" s="191" t="s">
        <v>6</v>
      </c>
      <c r="I534" s="191" t="s">
        <v>29</v>
      </c>
      <c r="J534" s="198" t="s">
        <v>4</v>
      </c>
      <c r="K534" s="191" t="s">
        <v>201</v>
      </c>
      <c r="L534" s="191" t="s">
        <v>200</v>
      </c>
      <c r="M534" s="198" t="s">
        <v>3</v>
      </c>
      <c r="N534" s="50"/>
    </row>
    <row r="535" spans="1:14" ht="82.5" customHeight="1" x14ac:dyDescent="0.35">
      <c r="A535" s="199"/>
      <c r="B535" s="199"/>
      <c r="C535" s="115" t="s">
        <v>11</v>
      </c>
      <c r="D535" s="115" t="s">
        <v>12</v>
      </c>
      <c r="E535" s="115" t="s">
        <v>13</v>
      </c>
      <c r="F535" s="199"/>
      <c r="G535" s="199"/>
      <c r="H535" s="192"/>
      <c r="I535" s="192"/>
      <c r="J535" s="199"/>
      <c r="K535" s="199"/>
      <c r="L535" s="192"/>
      <c r="M535" s="199"/>
      <c r="N535" s="50"/>
    </row>
    <row r="536" spans="1:14" ht="15.5" x14ac:dyDescent="0.35">
      <c r="A536" s="165" t="s">
        <v>63</v>
      </c>
      <c r="B536" s="166"/>
      <c r="C536" s="166"/>
      <c r="D536" s="166"/>
      <c r="E536" s="167"/>
      <c r="F536" s="3"/>
      <c r="G536" s="3"/>
      <c r="H536" s="3"/>
      <c r="I536" s="3"/>
      <c r="J536" s="9"/>
      <c r="K536" s="3"/>
      <c r="L536" s="4"/>
      <c r="M536" s="3"/>
      <c r="N536" s="49"/>
    </row>
    <row r="537" spans="1:14" s="15" customFormat="1" ht="13" x14ac:dyDescent="0.3">
      <c r="A537" s="25" t="s">
        <v>36</v>
      </c>
      <c r="B537" s="22" t="s">
        <v>572</v>
      </c>
      <c r="C537" s="25">
        <v>16</v>
      </c>
      <c r="D537" s="25" t="s">
        <v>43</v>
      </c>
      <c r="E537" s="26">
        <v>2012</v>
      </c>
      <c r="F537" s="13" t="s">
        <v>304</v>
      </c>
      <c r="G537" s="72" t="s">
        <v>556</v>
      </c>
      <c r="H537" s="12">
        <v>5</v>
      </c>
      <c r="I537" s="81">
        <v>17500</v>
      </c>
      <c r="J537" s="124">
        <f>H537*I537</f>
        <v>87500</v>
      </c>
      <c r="K537" s="82" t="s">
        <v>25</v>
      </c>
      <c r="L537" s="12">
        <v>199</v>
      </c>
      <c r="M537" s="13" t="s">
        <v>259</v>
      </c>
      <c r="N537" s="28"/>
    </row>
    <row r="538" spans="1:14" s="15" customFormat="1" ht="13" x14ac:dyDescent="0.3">
      <c r="A538" s="25" t="s">
        <v>44</v>
      </c>
      <c r="B538" s="22" t="s">
        <v>341</v>
      </c>
      <c r="C538" s="25">
        <v>23</v>
      </c>
      <c r="D538" s="25" t="s">
        <v>34</v>
      </c>
      <c r="E538" s="26">
        <v>2011</v>
      </c>
      <c r="F538" s="13" t="s">
        <v>342</v>
      </c>
      <c r="G538" s="72" t="s">
        <v>175</v>
      </c>
      <c r="H538" s="12">
        <v>5</v>
      </c>
      <c r="I538" s="81">
        <v>17500</v>
      </c>
      <c r="J538" s="124">
        <f t="shared" ref="J538:J571" si="14">H538*I538</f>
        <v>87500</v>
      </c>
      <c r="K538" s="82" t="s">
        <v>25</v>
      </c>
      <c r="L538" s="12">
        <v>48</v>
      </c>
      <c r="M538" s="13" t="s">
        <v>220</v>
      </c>
      <c r="N538" s="28" t="s">
        <v>241</v>
      </c>
    </row>
    <row r="539" spans="1:14" s="15" customFormat="1" ht="13" x14ac:dyDescent="0.3">
      <c r="A539" s="25" t="s">
        <v>33</v>
      </c>
      <c r="B539" s="22" t="s">
        <v>186</v>
      </c>
      <c r="C539" s="25">
        <v>29</v>
      </c>
      <c r="D539" s="25">
        <v>12</v>
      </c>
      <c r="E539" s="26">
        <v>2011</v>
      </c>
      <c r="F539" s="13" t="s">
        <v>343</v>
      </c>
      <c r="G539" s="72" t="s">
        <v>213</v>
      </c>
      <c r="H539" s="12">
        <v>5</v>
      </c>
      <c r="I539" s="81">
        <v>17500</v>
      </c>
      <c r="J539" s="124">
        <f t="shared" si="14"/>
        <v>87500</v>
      </c>
      <c r="K539" s="82" t="s">
        <v>25</v>
      </c>
      <c r="L539" s="12">
        <v>18</v>
      </c>
      <c r="M539" s="13" t="s">
        <v>563</v>
      </c>
      <c r="N539" s="28" t="s">
        <v>241</v>
      </c>
    </row>
    <row r="540" spans="1:14" s="15" customFormat="1" ht="13" x14ac:dyDescent="0.3">
      <c r="A540" s="25" t="s">
        <v>43</v>
      </c>
      <c r="B540" s="22" t="s">
        <v>564</v>
      </c>
      <c r="C540" s="25" t="s">
        <v>39</v>
      </c>
      <c r="D540" s="25" t="s">
        <v>50</v>
      </c>
      <c r="E540" s="26">
        <v>2011</v>
      </c>
      <c r="F540" s="72" t="s">
        <v>565</v>
      </c>
      <c r="G540" s="72" t="s">
        <v>348</v>
      </c>
      <c r="H540" s="12">
        <v>5</v>
      </c>
      <c r="I540" s="81">
        <v>17500</v>
      </c>
      <c r="J540" s="124">
        <f t="shared" si="14"/>
        <v>87500</v>
      </c>
      <c r="K540" s="82" t="s">
        <v>25</v>
      </c>
      <c r="L540" s="12">
        <v>183</v>
      </c>
      <c r="M540" s="13" t="s">
        <v>563</v>
      </c>
      <c r="N540" s="28" t="s">
        <v>241</v>
      </c>
    </row>
    <row r="541" spans="1:14" s="15" customFormat="1" ht="13" x14ac:dyDescent="0.3">
      <c r="A541" s="25" t="s">
        <v>35</v>
      </c>
      <c r="B541" s="22" t="s">
        <v>90</v>
      </c>
      <c r="C541" s="25" t="s">
        <v>34</v>
      </c>
      <c r="D541" s="25" t="s">
        <v>34</v>
      </c>
      <c r="E541" s="26">
        <v>2009</v>
      </c>
      <c r="F541" s="72" t="s">
        <v>566</v>
      </c>
      <c r="G541" s="72" t="s">
        <v>349</v>
      </c>
      <c r="H541" s="12">
        <v>5</v>
      </c>
      <c r="I541" s="81">
        <v>17500</v>
      </c>
      <c r="J541" s="124">
        <f t="shared" si="14"/>
        <v>87500</v>
      </c>
      <c r="K541" s="82" t="s">
        <v>25</v>
      </c>
      <c r="L541" s="12">
        <v>160</v>
      </c>
      <c r="M541" s="13" t="s">
        <v>257</v>
      </c>
      <c r="N541" s="28" t="s">
        <v>241</v>
      </c>
    </row>
    <row r="542" spans="1:14" s="15" customFormat="1" ht="13" x14ac:dyDescent="0.3">
      <c r="A542" s="25" t="s">
        <v>39</v>
      </c>
      <c r="B542" s="22" t="s">
        <v>94</v>
      </c>
      <c r="C542" s="25">
        <v>27</v>
      </c>
      <c r="D542" s="25">
        <v>10</v>
      </c>
      <c r="E542" s="26">
        <v>2009</v>
      </c>
      <c r="F542" s="72" t="s">
        <v>96</v>
      </c>
      <c r="G542" s="72" t="s">
        <v>349</v>
      </c>
      <c r="H542" s="12">
        <v>5</v>
      </c>
      <c r="I542" s="81">
        <v>17500</v>
      </c>
      <c r="J542" s="124">
        <f t="shared" si="14"/>
        <v>87500</v>
      </c>
      <c r="K542" s="82" t="s">
        <v>25</v>
      </c>
      <c r="L542" s="12">
        <v>145</v>
      </c>
      <c r="M542" s="13" t="s">
        <v>257</v>
      </c>
      <c r="N542" s="28" t="s">
        <v>241</v>
      </c>
    </row>
    <row r="543" spans="1:14" s="15" customFormat="1" ht="13" x14ac:dyDescent="0.3">
      <c r="A543" s="25" t="s">
        <v>32</v>
      </c>
      <c r="B543" s="22" t="s">
        <v>567</v>
      </c>
      <c r="C543" s="25">
        <v>25</v>
      </c>
      <c r="D543" s="25" t="s">
        <v>32</v>
      </c>
      <c r="E543" s="26">
        <v>2009</v>
      </c>
      <c r="F543" s="72" t="s">
        <v>568</v>
      </c>
      <c r="G543" s="72" t="s">
        <v>348</v>
      </c>
      <c r="H543" s="12">
        <v>5</v>
      </c>
      <c r="I543" s="81">
        <v>17500</v>
      </c>
      <c r="J543" s="124">
        <f t="shared" si="14"/>
        <v>87500</v>
      </c>
      <c r="K543" s="82" t="s">
        <v>25</v>
      </c>
      <c r="L543" s="12">
        <v>182</v>
      </c>
      <c r="M543" s="13" t="s">
        <v>257</v>
      </c>
      <c r="N543" s="28" t="s">
        <v>241</v>
      </c>
    </row>
    <row r="544" spans="1:14" s="15" customFormat="1" ht="13" x14ac:dyDescent="0.3">
      <c r="A544" s="25" t="s">
        <v>50</v>
      </c>
      <c r="B544" s="22" t="s">
        <v>289</v>
      </c>
      <c r="C544" s="25" t="s">
        <v>36</v>
      </c>
      <c r="D544" s="25" t="s">
        <v>44</v>
      </c>
      <c r="E544" s="26">
        <v>2009</v>
      </c>
      <c r="F544" s="72" t="s">
        <v>290</v>
      </c>
      <c r="G544" s="72" t="s">
        <v>183</v>
      </c>
      <c r="H544" s="12">
        <v>5</v>
      </c>
      <c r="I544" s="81">
        <v>17500</v>
      </c>
      <c r="J544" s="124">
        <f t="shared" si="14"/>
        <v>87500</v>
      </c>
      <c r="K544" s="82" t="s">
        <v>25</v>
      </c>
      <c r="L544" s="12">
        <v>56</v>
      </c>
      <c r="M544" s="13" t="s">
        <v>196</v>
      </c>
      <c r="N544" s="28" t="s">
        <v>241</v>
      </c>
    </row>
    <row r="545" spans="1:15" s="15" customFormat="1" ht="13" x14ac:dyDescent="0.3">
      <c r="A545" s="25" t="s">
        <v>34</v>
      </c>
      <c r="B545" s="22" t="s">
        <v>205</v>
      </c>
      <c r="C545" s="25">
        <v>16</v>
      </c>
      <c r="D545" s="25" t="s">
        <v>39</v>
      </c>
      <c r="E545" s="26">
        <v>2010</v>
      </c>
      <c r="F545" s="72" t="s">
        <v>231</v>
      </c>
      <c r="G545" s="72" t="s">
        <v>349</v>
      </c>
      <c r="H545" s="12">
        <v>5</v>
      </c>
      <c r="I545" s="81">
        <v>17500</v>
      </c>
      <c r="J545" s="124">
        <f t="shared" si="14"/>
        <v>87500</v>
      </c>
      <c r="K545" s="82" t="s">
        <v>25</v>
      </c>
      <c r="L545" s="12">
        <v>153</v>
      </c>
      <c r="M545" s="13" t="s">
        <v>197</v>
      </c>
      <c r="N545" s="28" t="s">
        <v>241</v>
      </c>
    </row>
    <row r="546" spans="1:15" s="15" customFormat="1" ht="13" x14ac:dyDescent="0.3">
      <c r="A546" s="25" t="s">
        <v>51</v>
      </c>
      <c r="B546" s="22" t="s">
        <v>169</v>
      </c>
      <c r="C546" s="25" t="s">
        <v>36</v>
      </c>
      <c r="D546" s="25">
        <v>12</v>
      </c>
      <c r="E546" s="26">
        <v>2010</v>
      </c>
      <c r="F546" s="72" t="s">
        <v>127</v>
      </c>
      <c r="G546" s="72" t="s">
        <v>569</v>
      </c>
      <c r="H546" s="12">
        <v>5</v>
      </c>
      <c r="I546" s="81">
        <v>17500</v>
      </c>
      <c r="J546" s="124">
        <f t="shared" si="14"/>
        <v>87500</v>
      </c>
      <c r="K546" s="82" t="s">
        <v>25</v>
      </c>
      <c r="L546" s="12">
        <v>184</v>
      </c>
      <c r="M546" s="13" t="s">
        <v>198</v>
      </c>
      <c r="N546" s="28" t="s">
        <v>241</v>
      </c>
    </row>
    <row r="547" spans="1:15" s="15" customFormat="1" ht="13" x14ac:dyDescent="0.3">
      <c r="A547" s="25" t="s">
        <v>52</v>
      </c>
      <c r="B547" s="22" t="s">
        <v>570</v>
      </c>
      <c r="C547" s="25" t="s">
        <v>32</v>
      </c>
      <c r="D547" s="25">
        <v>12</v>
      </c>
      <c r="E547" s="26">
        <v>2010</v>
      </c>
      <c r="F547" s="72" t="s">
        <v>290</v>
      </c>
      <c r="G547" s="72" t="s">
        <v>183</v>
      </c>
      <c r="H547" s="12">
        <v>5</v>
      </c>
      <c r="I547" s="81">
        <v>17500</v>
      </c>
      <c r="J547" s="124">
        <f t="shared" si="14"/>
        <v>87500</v>
      </c>
      <c r="K547" s="82" t="s">
        <v>25</v>
      </c>
      <c r="L547" s="12">
        <v>56</v>
      </c>
      <c r="M547" s="13" t="s">
        <v>199</v>
      </c>
      <c r="N547" s="28" t="s">
        <v>241</v>
      </c>
    </row>
    <row r="548" spans="1:15" s="15" customFormat="1" ht="13" x14ac:dyDescent="0.3">
      <c r="A548" s="25" t="s">
        <v>53</v>
      </c>
      <c r="B548" s="22" t="s">
        <v>303</v>
      </c>
      <c r="C548" s="25" t="s">
        <v>33</v>
      </c>
      <c r="D548" s="25" t="s">
        <v>44</v>
      </c>
      <c r="E548" s="26">
        <v>2011</v>
      </c>
      <c r="F548" s="13" t="s">
        <v>304</v>
      </c>
      <c r="G548" s="72" t="s">
        <v>348</v>
      </c>
      <c r="H548" s="12">
        <v>5</v>
      </c>
      <c r="I548" s="81">
        <v>17500</v>
      </c>
      <c r="J548" s="124">
        <f t="shared" si="14"/>
        <v>87500</v>
      </c>
      <c r="K548" s="82" t="s">
        <v>25</v>
      </c>
      <c r="L548" s="12">
        <v>175</v>
      </c>
      <c r="M548" s="13" t="s">
        <v>191</v>
      </c>
      <c r="N548" s="28" t="s">
        <v>241</v>
      </c>
    </row>
    <row r="549" spans="1:15" s="15" customFormat="1" ht="13" x14ac:dyDescent="0.3">
      <c r="A549" s="25" t="s">
        <v>54</v>
      </c>
      <c r="B549" s="22" t="s">
        <v>96</v>
      </c>
      <c r="C549" s="25">
        <v>23</v>
      </c>
      <c r="D549" s="26">
        <v>3</v>
      </c>
      <c r="E549" s="26">
        <v>2011</v>
      </c>
      <c r="F549" s="13" t="s">
        <v>351</v>
      </c>
      <c r="G549" s="72" t="s">
        <v>349</v>
      </c>
      <c r="H549" s="12">
        <v>5</v>
      </c>
      <c r="I549" s="81">
        <v>17500</v>
      </c>
      <c r="J549" s="124">
        <f t="shared" si="14"/>
        <v>87500</v>
      </c>
      <c r="K549" s="82" t="s">
        <v>25</v>
      </c>
      <c r="L549" s="12">
        <v>154</v>
      </c>
      <c r="M549" s="13" t="s">
        <v>199</v>
      </c>
      <c r="N549" s="28" t="s">
        <v>241</v>
      </c>
    </row>
    <row r="550" spans="1:15" s="15" customFormat="1" ht="13" x14ac:dyDescent="0.3">
      <c r="A550" s="25" t="s">
        <v>55</v>
      </c>
      <c r="B550" s="77" t="s">
        <v>308</v>
      </c>
      <c r="C550" s="36">
        <v>7</v>
      </c>
      <c r="D550" s="36">
        <v>3</v>
      </c>
      <c r="E550" s="37">
        <v>2011</v>
      </c>
      <c r="F550" s="13" t="s">
        <v>147</v>
      </c>
      <c r="G550" s="13" t="s">
        <v>213</v>
      </c>
      <c r="H550" s="12">
        <v>5</v>
      </c>
      <c r="I550" s="81">
        <v>17500</v>
      </c>
      <c r="J550" s="124">
        <f t="shared" si="14"/>
        <v>87500</v>
      </c>
      <c r="K550" s="82" t="s">
        <v>25</v>
      </c>
      <c r="L550" s="12">
        <v>13</v>
      </c>
      <c r="M550" s="13" t="s">
        <v>191</v>
      </c>
      <c r="N550" s="28" t="s">
        <v>241</v>
      </c>
    </row>
    <row r="551" spans="1:15" s="15" customFormat="1" ht="13" x14ac:dyDescent="0.3">
      <c r="A551" s="25" t="s">
        <v>56</v>
      </c>
      <c r="B551" s="69" t="s">
        <v>285</v>
      </c>
      <c r="C551" s="70" t="s">
        <v>39</v>
      </c>
      <c r="D551" s="70">
        <v>10</v>
      </c>
      <c r="E551" s="64">
        <v>2011</v>
      </c>
      <c r="F551" s="72" t="s">
        <v>72</v>
      </c>
      <c r="G551" s="72" t="s">
        <v>216</v>
      </c>
      <c r="H551" s="12">
        <v>5</v>
      </c>
      <c r="I551" s="81">
        <v>17500</v>
      </c>
      <c r="J551" s="124">
        <f t="shared" si="14"/>
        <v>87500</v>
      </c>
      <c r="K551" s="82" t="s">
        <v>25</v>
      </c>
      <c r="L551" s="154" t="s">
        <v>44</v>
      </c>
      <c r="M551" s="13" t="s">
        <v>234</v>
      </c>
      <c r="N551" s="28" t="s">
        <v>241</v>
      </c>
    </row>
    <row r="552" spans="1:15" s="15" customFormat="1" ht="13" x14ac:dyDescent="0.3">
      <c r="A552" s="25" t="s">
        <v>57</v>
      </c>
      <c r="B552" s="69" t="s">
        <v>203</v>
      </c>
      <c r="C552" s="64">
        <v>25</v>
      </c>
      <c r="D552" s="70" t="s">
        <v>34</v>
      </c>
      <c r="E552" s="64">
        <v>2009</v>
      </c>
      <c r="F552" s="72" t="s">
        <v>204</v>
      </c>
      <c r="G552" s="72" t="s">
        <v>183</v>
      </c>
      <c r="H552" s="12">
        <v>5</v>
      </c>
      <c r="I552" s="81">
        <v>17500</v>
      </c>
      <c r="J552" s="124">
        <f t="shared" si="14"/>
        <v>87500</v>
      </c>
      <c r="K552" s="82" t="s">
        <v>25</v>
      </c>
      <c r="L552" s="12">
        <v>59</v>
      </c>
      <c r="M552" s="13" t="s">
        <v>193</v>
      </c>
      <c r="N552" s="28" t="s">
        <v>241</v>
      </c>
    </row>
    <row r="553" spans="1:15" s="15" customFormat="1" ht="13" x14ac:dyDescent="0.3">
      <c r="A553" s="25" t="s">
        <v>58</v>
      </c>
      <c r="B553" s="69" t="s">
        <v>352</v>
      </c>
      <c r="C553" s="64">
        <v>14</v>
      </c>
      <c r="D553" s="70">
        <v>10</v>
      </c>
      <c r="E553" s="64">
        <v>2008</v>
      </c>
      <c r="F553" s="72" t="s">
        <v>167</v>
      </c>
      <c r="G553" s="72" t="s">
        <v>174</v>
      </c>
      <c r="H553" s="12">
        <v>5</v>
      </c>
      <c r="I553" s="81">
        <v>17500</v>
      </c>
      <c r="J553" s="124">
        <f t="shared" si="14"/>
        <v>87500</v>
      </c>
      <c r="K553" s="82" t="s">
        <v>25</v>
      </c>
      <c r="L553" s="12">
        <v>22</v>
      </c>
      <c r="M553" s="13" t="s">
        <v>193</v>
      </c>
      <c r="N553" s="28" t="s">
        <v>241</v>
      </c>
      <c r="O553" s="15">
        <v>11</v>
      </c>
    </row>
    <row r="554" spans="1:15" s="15" customFormat="1" ht="13" x14ac:dyDescent="0.3">
      <c r="A554" s="25" t="s">
        <v>59</v>
      </c>
      <c r="B554" s="69" t="s">
        <v>207</v>
      </c>
      <c r="C554" s="85" t="s">
        <v>33</v>
      </c>
      <c r="D554" s="85" t="s">
        <v>35</v>
      </c>
      <c r="E554" s="86">
        <v>2010</v>
      </c>
      <c r="F554" s="72" t="s">
        <v>208</v>
      </c>
      <c r="G554" s="72" t="s">
        <v>213</v>
      </c>
      <c r="H554" s="12">
        <v>5</v>
      </c>
      <c r="I554" s="81">
        <v>17500</v>
      </c>
      <c r="J554" s="124">
        <f t="shared" si="14"/>
        <v>87500</v>
      </c>
      <c r="K554" s="82" t="s">
        <v>25</v>
      </c>
      <c r="L554" s="12">
        <v>14</v>
      </c>
      <c r="M554" s="13" t="s">
        <v>197</v>
      </c>
      <c r="N554" s="28" t="s">
        <v>241</v>
      </c>
    </row>
    <row r="555" spans="1:15" s="15" customFormat="1" ht="13" x14ac:dyDescent="0.3">
      <c r="A555" s="25" t="s">
        <v>48</v>
      </c>
      <c r="B555" s="69" t="s">
        <v>214</v>
      </c>
      <c r="C555" s="85">
        <v>18</v>
      </c>
      <c r="D555" s="86">
        <v>8</v>
      </c>
      <c r="E555" s="86">
        <v>2010</v>
      </c>
      <c r="F555" s="72" t="s">
        <v>78</v>
      </c>
      <c r="G555" s="72" t="s">
        <v>183</v>
      </c>
      <c r="H555" s="12">
        <v>5</v>
      </c>
      <c r="I555" s="81">
        <v>17500</v>
      </c>
      <c r="J555" s="124">
        <f t="shared" si="14"/>
        <v>87500</v>
      </c>
      <c r="K555" s="82" t="s">
        <v>25</v>
      </c>
      <c r="L555" s="12">
        <v>57</v>
      </c>
      <c r="M555" s="13" t="s">
        <v>238</v>
      </c>
      <c r="N555" s="28" t="s">
        <v>241</v>
      </c>
    </row>
    <row r="556" spans="1:15" s="15" customFormat="1" ht="13" x14ac:dyDescent="0.3">
      <c r="A556" s="25" t="s">
        <v>60</v>
      </c>
      <c r="B556" s="69" t="s">
        <v>243</v>
      </c>
      <c r="C556" s="85">
        <v>31</v>
      </c>
      <c r="D556" s="85" t="s">
        <v>50</v>
      </c>
      <c r="E556" s="86">
        <v>2010</v>
      </c>
      <c r="F556" s="72" t="s">
        <v>244</v>
      </c>
      <c r="G556" s="72" t="s">
        <v>178</v>
      </c>
      <c r="H556" s="12">
        <v>5</v>
      </c>
      <c r="I556" s="81">
        <v>17500</v>
      </c>
      <c r="J556" s="124">
        <f t="shared" si="14"/>
        <v>87500</v>
      </c>
      <c r="K556" s="82" t="s">
        <v>25</v>
      </c>
      <c r="L556" s="12">
        <v>155</v>
      </c>
      <c r="M556" s="13" t="s">
        <v>198</v>
      </c>
      <c r="N556" s="28" t="s">
        <v>241</v>
      </c>
    </row>
    <row r="557" spans="1:15" s="15" customFormat="1" ht="13" x14ac:dyDescent="0.3">
      <c r="A557" s="25" t="s">
        <v>61</v>
      </c>
      <c r="B557" s="69" t="s">
        <v>123</v>
      </c>
      <c r="C557" s="85">
        <v>25</v>
      </c>
      <c r="D557" s="85">
        <v>5</v>
      </c>
      <c r="E557" s="86">
        <v>2009</v>
      </c>
      <c r="F557" s="72" t="s">
        <v>40</v>
      </c>
      <c r="G557" s="13" t="s">
        <v>350</v>
      </c>
      <c r="H557" s="12">
        <v>5</v>
      </c>
      <c r="I557" s="81">
        <v>17500</v>
      </c>
      <c r="J557" s="124">
        <f t="shared" si="14"/>
        <v>87500</v>
      </c>
      <c r="K557" s="82" t="s">
        <v>25</v>
      </c>
      <c r="L557" s="12">
        <v>201</v>
      </c>
      <c r="M557" s="13" t="s">
        <v>196</v>
      </c>
      <c r="N557" s="28" t="s">
        <v>241</v>
      </c>
    </row>
    <row r="558" spans="1:15" s="15" customFormat="1" ht="13" x14ac:dyDescent="0.3">
      <c r="A558" s="25" t="s">
        <v>46</v>
      </c>
      <c r="B558" s="77" t="s">
        <v>294</v>
      </c>
      <c r="C558" s="36">
        <v>24</v>
      </c>
      <c r="D558" s="36">
        <v>8</v>
      </c>
      <c r="E558" s="37">
        <v>2009</v>
      </c>
      <c r="F558" s="13" t="s">
        <v>354</v>
      </c>
      <c r="G558" s="13" t="s">
        <v>296</v>
      </c>
      <c r="H558" s="12">
        <v>5</v>
      </c>
      <c r="I558" s="81">
        <v>17500</v>
      </c>
      <c r="J558" s="124">
        <f t="shared" si="14"/>
        <v>87500</v>
      </c>
      <c r="K558" s="82" t="s">
        <v>25</v>
      </c>
      <c r="L558" s="12">
        <v>111</v>
      </c>
      <c r="M558" s="13" t="s">
        <v>284</v>
      </c>
      <c r="N558" s="28"/>
    </row>
    <row r="559" spans="1:15" s="15" customFormat="1" ht="13" x14ac:dyDescent="0.3">
      <c r="A559" s="25" t="s">
        <v>49</v>
      </c>
      <c r="B559" s="69" t="s">
        <v>102</v>
      </c>
      <c r="C559" s="85" t="s">
        <v>50</v>
      </c>
      <c r="D559" s="85" t="s">
        <v>50</v>
      </c>
      <c r="E559" s="86">
        <v>2009</v>
      </c>
      <c r="F559" s="72" t="s">
        <v>103</v>
      </c>
      <c r="G559" s="72" t="s">
        <v>213</v>
      </c>
      <c r="H559" s="12">
        <v>5</v>
      </c>
      <c r="I559" s="81">
        <v>17500</v>
      </c>
      <c r="J559" s="124">
        <f t="shared" si="14"/>
        <v>87500</v>
      </c>
      <c r="K559" s="82" t="s">
        <v>25</v>
      </c>
      <c r="L559" s="12">
        <v>16</v>
      </c>
      <c r="M559" s="13" t="s">
        <v>190</v>
      </c>
      <c r="N559" s="28" t="s">
        <v>241</v>
      </c>
    </row>
    <row r="560" spans="1:15" s="15" customFormat="1" ht="13" x14ac:dyDescent="0.3">
      <c r="A560" s="25" t="s">
        <v>47</v>
      </c>
      <c r="B560" s="69" t="s">
        <v>573</v>
      </c>
      <c r="C560" s="85">
        <v>29</v>
      </c>
      <c r="D560" s="85">
        <v>9</v>
      </c>
      <c r="E560" s="86">
        <v>2012</v>
      </c>
      <c r="F560" s="72" t="s">
        <v>244</v>
      </c>
      <c r="G560" s="72" t="s">
        <v>178</v>
      </c>
      <c r="H560" s="12">
        <v>5</v>
      </c>
      <c r="I560" s="81">
        <v>17500</v>
      </c>
      <c r="J560" s="124">
        <f t="shared" si="14"/>
        <v>87500</v>
      </c>
      <c r="K560" s="82" t="s">
        <v>25</v>
      </c>
      <c r="L560" s="12">
        <v>155</v>
      </c>
      <c r="M560" s="13"/>
      <c r="N560" s="28" t="s">
        <v>241</v>
      </c>
    </row>
    <row r="561" spans="1:15" s="15" customFormat="1" ht="13" x14ac:dyDescent="0.3">
      <c r="A561" s="25" t="s">
        <v>104</v>
      </c>
      <c r="B561" s="69" t="s">
        <v>401</v>
      </c>
      <c r="C561" s="85">
        <v>22</v>
      </c>
      <c r="D561" s="85">
        <v>8</v>
      </c>
      <c r="E561" s="86">
        <v>2012</v>
      </c>
      <c r="F561" s="72" t="s">
        <v>40</v>
      </c>
      <c r="G561" s="13" t="s">
        <v>350</v>
      </c>
      <c r="H561" s="12">
        <v>5</v>
      </c>
      <c r="I561" s="81">
        <v>17500</v>
      </c>
      <c r="J561" s="124">
        <f t="shared" si="14"/>
        <v>87500</v>
      </c>
      <c r="K561" s="82" t="s">
        <v>25</v>
      </c>
      <c r="L561" s="12">
        <v>201</v>
      </c>
      <c r="M561" s="13" t="s">
        <v>259</v>
      </c>
      <c r="N561" s="28" t="s">
        <v>241</v>
      </c>
    </row>
    <row r="562" spans="1:15" s="15" customFormat="1" ht="13" x14ac:dyDescent="0.3">
      <c r="A562" s="25" t="s">
        <v>105</v>
      </c>
      <c r="B562" s="69" t="s">
        <v>402</v>
      </c>
      <c r="C562" s="85">
        <v>25</v>
      </c>
      <c r="D562" s="85">
        <v>7</v>
      </c>
      <c r="E562" s="86">
        <v>2012</v>
      </c>
      <c r="F562" s="72" t="s">
        <v>403</v>
      </c>
      <c r="G562" s="13" t="s">
        <v>219</v>
      </c>
      <c r="H562" s="12">
        <v>5</v>
      </c>
      <c r="I562" s="81">
        <v>17500</v>
      </c>
      <c r="J562" s="124">
        <f t="shared" si="14"/>
        <v>87500</v>
      </c>
      <c r="K562" s="82" t="s">
        <v>25</v>
      </c>
      <c r="L562" s="12">
        <v>34</v>
      </c>
      <c r="M562" s="13" t="s">
        <v>389</v>
      </c>
      <c r="N562" s="28" t="s">
        <v>241</v>
      </c>
    </row>
    <row r="563" spans="1:15" s="15" customFormat="1" ht="13" x14ac:dyDescent="0.3">
      <c r="A563" s="25" t="s">
        <v>106</v>
      </c>
      <c r="B563" s="69" t="s">
        <v>408</v>
      </c>
      <c r="C563" s="85">
        <v>15</v>
      </c>
      <c r="D563" s="85" t="s">
        <v>44</v>
      </c>
      <c r="E563" s="86">
        <v>2012</v>
      </c>
      <c r="F563" s="72" t="s">
        <v>409</v>
      </c>
      <c r="G563" s="13" t="s">
        <v>350</v>
      </c>
      <c r="H563" s="12">
        <v>5</v>
      </c>
      <c r="I563" s="81">
        <v>17500</v>
      </c>
      <c r="J563" s="124">
        <f t="shared" si="14"/>
        <v>87500</v>
      </c>
      <c r="K563" s="82" t="s">
        <v>25</v>
      </c>
      <c r="L563" s="12">
        <v>205</v>
      </c>
      <c r="M563" s="13" t="s">
        <v>389</v>
      </c>
      <c r="N563" s="28" t="s">
        <v>241</v>
      </c>
    </row>
    <row r="564" spans="1:15" s="15" customFormat="1" ht="13" x14ac:dyDescent="0.3">
      <c r="A564" s="25" t="s">
        <v>107</v>
      </c>
      <c r="B564" s="69" t="s">
        <v>410</v>
      </c>
      <c r="C564" s="85">
        <v>17</v>
      </c>
      <c r="D564" s="85">
        <v>3</v>
      </c>
      <c r="E564" s="86">
        <v>2012</v>
      </c>
      <c r="F564" s="72" t="s">
        <v>354</v>
      </c>
      <c r="G564" s="13" t="s">
        <v>296</v>
      </c>
      <c r="H564" s="12">
        <v>5</v>
      </c>
      <c r="I564" s="81">
        <v>17500</v>
      </c>
      <c r="J564" s="124">
        <f t="shared" si="14"/>
        <v>87500</v>
      </c>
      <c r="K564" s="82" t="s">
        <v>25</v>
      </c>
      <c r="L564" s="12">
        <v>111</v>
      </c>
      <c r="M564" s="13" t="s">
        <v>389</v>
      </c>
      <c r="N564" s="28" t="s">
        <v>241</v>
      </c>
    </row>
    <row r="565" spans="1:15" s="15" customFormat="1" ht="13" x14ac:dyDescent="0.3">
      <c r="A565" s="25" t="s">
        <v>108</v>
      </c>
      <c r="B565" s="69" t="s">
        <v>557</v>
      </c>
      <c r="C565" s="85">
        <v>21</v>
      </c>
      <c r="D565" s="85" t="s">
        <v>558</v>
      </c>
      <c r="E565" s="86">
        <v>2012</v>
      </c>
      <c r="F565" s="72" t="s">
        <v>559</v>
      </c>
      <c r="G565" s="13" t="s">
        <v>560</v>
      </c>
      <c r="H565" s="12">
        <v>5</v>
      </c>
      <c r="I565" s="81">
        <v>17500</v>
      </c>
      <c r="J565" s="124">
        <f t="shared" si="14"/>
        <v>87500</v>
      </c>
      <c r="K565" s="82" t="s">
        <v>25</v>
      </c>
      <c r="L565" s="12">
        <v>115</v>
      </c>
      <c r="M565" s="13" t="s">
        <v>389</v>
      </c>
      <c r="N565" s="28" t="s">
        <v>241</v>
      </c>
    </row>
    <row r="566" spans="1:15" s="15" customFormat="1" ht="13" x14ac:dyDescent="0.3">
      <c r="A566" s="25" t="s">
        <v>109</v>
      </c>
      <c r="B566" s="69" t="s">
        <v>561</v>
      </c>
      <c r="C566" s="85">
        <v>17</v>
      </c>
      <c r="D566" s="85" t="s">
        <v>43</v>
      </c>
      <c r="E566" s="86">
        <v>2012</v>
      </c>
      <c r="F566" s="72" t="s">
        <v>562</v>
      </c>
      <c r="G566" s="13" t="s">
        <v>219</v>
      </c>
      <c r="H566" s="12">
        <v>5</v>
      </c>
      <c r="I566" s="81">
        <v>17500</v>
      </c>
      <c r="J566" s="124">
        <f t="shared" si="14"/>
        <v>87500</v>
      </c>
      <c r="K566" s="82" t="s">
        <v>25</v>
      </c>
      <c r="L566" s="12">
        <v>31</v>
      </c>
      <c r="M566" s="13" t="s">
        <v>389</v>
      </c>
      <c r="N566" s="28" t="s">
        <v>241</v>
      </c>
    </row>
    <row r="567" spans="1:15" s="15" customFormat="1" ht="13" x14ac:dyDescent="0.3">
      <c r="A567" s="25" t="s">
        <v>110</v>
      </c>
      <c r="B567" s="69" t="s">
        <v>412</v>
      </c>
      <c r="C567" s="85">
        <v>12</v>
      </c>
      <c r="D567" s="85" t="s">
        <v>44</v>
      </c>
      <c r="E567" s="86">
        <v>2012</v>
      </c>
      <c r="F567" s="72" t="s">
        <v>413</v>
      </c>
      <c r="G567" s="13" t="s">
        <v>175</v>
      </c>
      <c r="H567" s="12">
        <v>5</v>
      </c>
      <c r="I567" s="81">
        <v>17500</v>
      </c>
      <c r="J567" s="124">
        <f t="shared" si="14"/>
        <v>87500</v>
      </c>
      <c r="K567" s="82" t="s">
        <v>25</v>
      </c>
      <c r="L567" s="12">
        <v>44</v>
      </c>
      <c r="M567" s="13" t="s">
        <v>260</v>
      </c>
      <c r="N567" s="28" t="s">
        <v>241</v>
      </c>
    </row>
    <row r="568" spans="1:15" s="15" customFormat="1" ht="13" x14ac:dyDescent="0.3">
      <c r="A568" s="25" t="s">
        <v>114</v>
      </c>
      <c r="B568" s="69" t="s">
        <v>414</v>
      </c>
      <c r="C568" s="85">
        <v>19</v>
      </c>
      <c r="D568" s="85" t="s">
        <v>36</v>
      </c>
      <c r="E568" s="86">
        <v>2012</v>
      </c>
      <c r="F568" s="72" t="s">
        <v>415</v>
      </c>
      <c r="G568" s="72" t="s">
        <v>178</v>
      </c>
      <c r="H568" s="12">
        <v>5</v>
      </c>
      <c r="I568" s="81">
        <v>17500</v>
      </c>
      <c r="J568" s="124">
        <f t="shared" si="14"/>
        <v>87500</v>
      </c>
      <c r="K568" s="82" t="s">
        <v>25</v>
      </c>
      <c r="L568" s="12">
        <v>156</v>
      </c>
      <c r="M568" s="13" t="s">
        <v>260</v>
      </c>
      <c r="N568" s="28" t="s">
        <v>241</v>
      </c>
    </row>
    <row r="569" spans="1:15" s="15" customFormat="1" ht="13" x14ac:dyDescent="0.3">
      <c r="A569" s="25" t="s">
        <v>115</v>
      </c>
      <c r="B569" s="69" t="s">
        <v>416</v>
      </c>
      <c r="C569" s="85">
        <v>18</v>
      </c>
      <c r="D569" s="85">
        <v>10</v>
      </c>
      <c r="E569" s="86">
        <v>2012</v>
      </c>
      <c r="F569" s="72" t="s">
        <v>425</v>
      </c>
      <c r="G569" s="72" t="s">
        <v>178</v>
      </c>
      <c r="H569" s="12">
        <v>5</v>
      </c>
      <c r="I569" s="81">
        <v>17500</v>
      </c>
      <c r="J569" s="124">
        <f t="shared" si="14"/>
        <v>87500</v>
      </c>
      <c r="K569" s="82" t="s">
        <v>25</v>
      </c>
      <c r="L569" s="12">
        <v>150</v>
      </c>
      <c r="M569" s="13" t="s">
        <v>260</v>
      </c>
      <c r="N569" s="28" t="s">
        <v>241</v>
      </c>
    </row>
    <row r="570" spans="1:15" s="15" customFormat="1" ht="13" x14ac:dyDescent="0.3">
      <c r="A570" s="25" t="s">
        <v>116</v>
      </c>
      <c r="B570" s="69" t="s">
        <v>399</v>
      </c>
      <c r="C570" s="85">
        <v>25</v>
      </c>
      <c r="D570" s="85">
        <v>10</v>
      </c>
      <c r="E570" s="86">
        <v>2012</v>
      </c>
      <c r="F570" s="72" t="s">
        <v>426</v>
      </c>
      <c r="G570" s="72" t="s">
        <v>178</v>
      </c>
      <c r="H570" s="12">
        <v>5</v>
      </c>
      <c r="I570" s="81">
        <v>17500</v>
      </c>
      <c r="J570" s="124">
        <f t="shared" si="14"/>
        <v>87500</v>
      </c>
      <c r="K570" s="82" t="s">
        <v>25</v>
      </c>
      <c r="L570" s="12">
        <v>146</v>
      </c>
      <c r="M570" s="13" t="s">
        <v>390</v>
      </c>
      <c r="N570" s="28" t="s">
        <v>241</v>
      </c>
    </row>
    <row r="571" spans="1:15" s="15" customFormat="1" ht="13" x14ac:dyDescent="0.3">
      <c r="A571" s="25" t="s">
        <v>117</v>
      </c>
      <c r="B571" s="69" t="s">
        <v>543</v>
      </c>
      <c r="C571" s="85">
        <v>10</v>
      </c>
      <c r="D571" s="85">
        <v>10</v>
      </c>
      <c r="E571" s="86">
        <v>2012</v>
      </c>
      <c r="F571" s="72" t="s">
        <v>419</v>
      </c>
      <c r="G571" s="13" t="s">
        <v>175</v>
      </c>
      <c r="H571" s="12">
        <v>5</v>
      </c>
      <c r="I571" s="81">
        <v>17500</v>
      </c>
      <c r="J571" s="124">
        <f t="shared" si="14"/>
        <v>87500</v>
      </c>
      <c r="K571" s="82" t="s">
        <v>25</v>
      </c>
      <c r="L571" s="12">
        <v>45</v>
      </c>
      <c r="M571" s="13" t="s">
        <v>195</v>
      </c>
      <c r="N571" s="28" t="s">
        <v>241</v>
      </c>
    </row>
    <row r="572" spans="1:15" s="15" customFormat="1" ht="13" x14ac:dyDescent="0.3">
      <c r="A572" s="25" t="s">
        <v>118</v>
      </c>
      <c r="B572" s="69" t="s">
        <v>217</v>
      </c>
      <c r="C572" s="85">
        <v>28</v>
      </c>
      <c r="D572" s="85">
        <v>10</v>
      </c>
      <c r="E572" s="86">
        <v>2009</v>
      </c>
      <c r="F572" s="72" t="s">
        <v>218</v>
      </c>
      <c r="G572" s="13" t="s">
        <v>219</v>
      </c>
      <c r="H572" s="12">
        <v>5</v>
      </c>
      <c r="I572" s="81">
        <v>17500</v>
      </c>
      <c r="J572" s="124">
        <f t="shared" ref="J572" si="15">H572*I572</f>
        <v>87500</v>
      </c>
      <c r="K572" s="82" t="s">
        <v>25</v>
      </c>
      <c r="L572" s="12">
        <v>26</v>
      </c>
      <c r="M572" s="13" t="s">
        <v>284</v>
      </c>
      <c r="N572" s="28" t="s">
        <v>241</v>
      </c>
    </row>
    <row r="573" spans="1:15" x14ac:dyDescent="0.35">
      <c r="A573" s="25" t="s">
        <v>119</v>
      </c>
      <c r="B573" s="69" t="s">
        <v>382</v>
      </c>
      <c r="C573" s="68">
        <v>27</v>
      </c>
      <c r="D573" s="68">
        <v>9</v>
      </c>
      <c r="E573" s="74">
        <v>2012</v>
      </c>
      <c r="F573" s="72" t="s">
        <v>383</v>
      </c>
      <c r="G573" s="72" t="s">
        <v>219</v>
      </c>
      <c r="H573" s="82">
        <v>5</v>
      </c>
      <c r="I573" s="81">
        <v>17500</v>
      </c>
      <c r="J573" s="124">
        <f t="shared" ref="J573:J577" si="16">H573*I573</f>
        <v>87500</v>
      </c>
      <c r="K573" s="82" t="s">
        <v>25</v>
      </c>
      <c r="L573" s="68">
        <v>39</v>
      </c>
      <c r="M573" s="76"/>
      <c r="N573" s="15"/>
      <c r="O573" s="15"/>
    </row>
    <row r="574" spans="1:15" x14ac:dyDescent="0.35">
      <c r="A574" s="25" t="s">
        <v>120</v>
      </c>
      <c r="B574" s="69" t="s">
        <v>67</v>
      </c>
      <c r="C574" s="68">
        <v>26</v>
      </c>
      <c r="D574" s="68">
        <v>10</v>
      </c>
      <c r="E574" s="74">
        <v>2010</v>
      </c>
      <c r="F574" s="72" t="s">
        <v>353</v>
      </c>
      <c r="G574" s="72" t="s">
        <v>183</v>
      </c>
      <c r="H574" s="82">
        <v>5</v>
      </c>
      <c r="I574" s="81">
        <v>17500</v>
      </c>
      <c r="J574" s="124">
        <f t="shared" si="16"/>
        <v>87500</v>
      </c>
      <c r="K574" s="82" t="s">
        <v>25</v>
      </c>
      <c r="L574" s="68">
        <v>51</v>
      </c>
      <c r="M574" s="76" t="s">
        <v>197</v>
      </c>
      <c r="N574" s="15"/>
      <c r="O574" s="15"/>
    </row>
    <row r="575" spans="1:15" x14ac:dyDescent="0.35">
      <c r="A575" s="25" t="s">
        <v>121</v>
      </c>
      <c r="B575" s="69" t="s">
        <v>574</v>
      </c>
      <c r="C575" s="68">
        <v>13</v>
      </c>
      <c r="D575" s="68">
        <v>9</v>
      </c>
      <c r="E575" s="74">
        <v>2011</v>
      </c>
      <c r="F575" s="72" t="s">
        <v>575</v>
      </c>
      <c r="G575" s="72" t="s">
        <v>178</v>
      </c>
      <c r="H575" s="82">
        <v>5</v>
      </c>
      <c r="I575" s="81">
        <v>17500</v>
      </c>
      <c r="J575" s="124">
        <f t="shared" si="16"/>
        <v>87500</v>
      </c>
      <c r="K575" s="82" t="s">
        <v>25</v>
      </c>
      <c r="L575" s="68">
        <v>157</v>
      </c>
      <c r="M575" s="76" t="s">
        <v>234</v>
      </c>
      <c r="N575" s="15"/>
      <c r="O575" s="15"/>
    </row>
    <row r="576" spans="1:15" x14ac:dyDescent="0.35">
      <c r="A576" s="25" t="s">
        <v>122</v>
      </c>
      <c r="B576" s="69" t="s">
        <v>269</v>
      </c>
      <c r="C576" s="68">
        <v>23</v>
      </c>
      <c r="D576" s="68" t="s">
        <v>35</v>
      </c>
      <c r="E576" s="74">
        <v>2011</v>
      </c>
      <c r="F576" s="72" t="s">
        <v>270</v>
      </c>
      <c r="G576" s="72" t="s">
        <v>348</v>
      </c>
      <c r="H576" s="82">
        <v>5</v>
      </c>
      <c r="I576" s="81">
        <v>17500</v>
      </c>
      <c r="J576" s="124">
        <f t="shared" si="16"/>
        <v>87500</v>
      </c>
      <c r="K576" s="82" t="s">
        <v>25</v>
      </c>
      <c r="L576" s="68">
        <v>169</v>
      </c>
      <c r="M576" s="76" t="s">
        <v>199</v>
      </c>
      <c r="N576" s="15"/>
      <c r="O576" s="15"/>
    </row>
    <row r="577" spans="1:15" x14ac:dyDescent="0.35">
      <c r="A577" s="25" t="s">
        <v>156</v>
      </c>
      <c r="B577" s="69" t="s">
        <v>300</v>
      </c>
      <c r="C577" s="68">
        <v>17</v>
      </c>
      <c r="D577" s="68" t="s">
        <v>33</v>
      </c>
      <c r="E577" s="74">
        <v>2011</v>
      </c>
      <c r="F577" s="72" t="s">
        <v>576</v>
      </c>
      <c r="G577" s="13" t="s">
        <v>350</v>
      </c>
      <c r="H577" s="82">
        <v>5</v>
      </c>
      <c r="I577" s="81">
        <v>17500</v>
      </c>
      <c r="J577" s="124">
        <f t="shared" si="16"/>
        <v>87500</v>
      </c>
      <c r="K577" s="82" t="s">
        <v>25</v>
      </c>
      <c r="L577" s="68">
        <v>204</v>
      </c>
      <c r="M577" s="76" t="s">
        <v>199</v>
      </c>
      <c r="N577" s="15"/>
      <c r="O577" s="15"/>
    </row>
    <row r="578" spans="1:15" s="102" customFormat="1" ht="18.5" customHeight="1" x14ac:dyDescent="0.3">
      <c r="A578" s="19"/>
      <c r="B578" s="125" t="s">
        <v>161</v>
      </c>
      <c r="C578" s="19"/>
      <c r="D578" s="19"/>
      <c r="E578" s="18"/>
      <c r="F578" s="17"/>
      <c r="G578" s="17"/>
      <c r="H578" s="105"/>
      <c r="I578" s="106"/>
      <c r="J578" s="100">
        <f>SUM(J537:J577)</f>
        <v>3587500</v>
      </c>
      <c r="K578" s="105"/>
      <c r="L578" s="21"/>
      <c r="M578" s="108"/>
      <c r="N578" s="101"/>
    </row>
    <row r="579" spans="1:15" s="102" customFormat="1" ht="19" customHeight="1" x14ac:dyDescent="0.3">
      <c r="A579" s="19"/>
      <c r="B579" s="125" t="s">
        <v>16</v>
      </c>
      <c r="C579" s="19"/>
      <c r="D579" s="19"/>
      <c r="E579" s="18"/>
      <c r="F579" s="17"/>
      <c r="G579" s="20"/>
      <c r="H579" s="105"/>
      <c r="I579" s="106"/>
      <c r="J579" s="100">
        <f>J530+J578</f>
        <v>7437500</v>
      </c>
      <c r="K579" s="105"/>
      <c r="L579" s="21"/>
      <c r="M579" s="108"/>
      <c r="N579" s="101"/>
    </row>
    <row r="580" spans="1:15" ht="15.5" x14ac:dyDescent="0.35">
      <c r="A580" s="7"/>
      <c r="B580" s="168" t="s">
        <v>581</v>
      </c>
      <c r="C580" s="168"/>
      <c r="D580" s="168"/>
      <c r="E580" s="168"/>
      <c r="F580" s="168"/>
      <c r="G580" s="168"/>
      <c r="H580" s="168"/>
      <c r="I580" s="168"/>
      <c r="J580" s="168"/>
      <c r="K580" s="168"/>
      <c r="L580" s="168"/>
      <c r="M580" s="168"/>
      <c r="N580" s="5"/>
    </row>
    <row r="581" spans="1:15" ht="15.5" x14ac:dyDescent="0.35">
      <c r="A581" s="49"/>
      <c r="B581" s="49"/>
      <c r="C581" s="49"/>
      <c r="D581" s="49"/>
      <c r="E581" s="49"/>
      <c r="F581" s="49"/>
      <c r="G581" s="49"/>
      <c r="H581" s="160" t="s">
        <v>577</v>
      </c>
      <c r="I581" s="160"/>
      <c r="J581" s="160"/>
      <c r="K581" s="160"/>
      <c r="L581" s="160"/>
      <c r="M581" s="160"/>
      <c r="N581" s="11"/>
      <c r="O581">
        <v>12</v>
      </c>
    </row>
    <row r="582" spans="1:15" ht="15.5" x14ac:dyDescent="0.35">
      <c r="A582" s="155" t="s">
        <v>5</v>
      </c>
      <c r="B582" s="155"/>
      <c r="C582" s="155"/>
      <c r="D582" s="155"/>
      <c r="E582" s="155"/>
      <c r="F582" s="155"/>
      <c r="G582" s="5"/>
      <c r="H582" s="155" t="s">
        <v>30</v>
      </c>
      <c r="I582" s="155"/>
      <c r="J582" s="155"/>
      <c r="K582" s="155"/>
      <c r="L582" s="155"/>
      <c r="M582" s="155"/>
      <c r="N582" s="155"/>
    </row>
    <row r="583" spans="1:15" x14ac:dyDescent="0.35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</row>
    <row r="584" spans="1:15" x14ac:dyDescent="0.35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</row>
    <row r="585" spans="1:15" x14ac:dyDescent="0.35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</row>
    <row r="586" spans="1:15" x14ac:dyDescent="0.35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</row>
    <row r="587" spans="1:15" x14ac:dyDescent="0.35">
      <c r="A587" s="49"/>
      <c r="B587" s="164" t="s">
        <v>42</v>
      </c>
      <c r="C587" s="164"/>
      <c r="D587" s="164"/>
      <c r="E587" s="164"/>
      <c r="F587" s="49"/>
      <c r="G587" s="49"/>
      <c r="H587" s="49"/>
      <c r="I587" s="49"/>
      <c r="J587" s="164" t="s">
        <v>332</v>
      </c>
      <c r="K587" s="164"/>
      <c r="L587" s="164"/>
      <c r="M587" s="49"/>
      <c r="N587" s="49"/>
    </row>
    <row r="588" spans="1:15" x14ac:dyDescent="0.35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</row>
    <row r="589" spans="1:15" x14ac:dyDescent="0.35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</row>
    <row r="590" spans="1:15" x14ac:dyDescent="0.35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</row>
    <row r="591" spans="1:15" x14ac:dyDescent="0.35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</row>
    <row r="592" spans="1:15" ht="15.5" x14ac:dyDescent="0.35">
      <c r="A592" s="155" t="s">
        <v>41</v>
      </c>
      <c r="B592" s="155"/>
      <c r="C592" s="155"/>
      <c r="D592" s="155"/>
      <c r="E592" s="155"/>
      <c r="F592" s="155"/>
      <c r="G592" s="5"/>
      <c r="H592" s="5" t="s">
        <v>8</v>
      </c>
      <c r="I592" s="5"/>
      <c r="J592" s="5"/>
      <c r="K592" s="5"/>
      <c r="L592" s="5"/>
      <c r="M592" s="5"/>
      <c r="N592" s="49"/>
    </row>
    <row r="593" spans="15:15" x14ac:dyDescent="0.35">
      <c r="O593">
        <v>8</v>
      </c>
    </row>
  </sheetData>
  <mergeCells count="205">
    <mergeCell ref="A536:E536"/>
    <mergeCell ref="B580:M580"/>
    <mergeCell ref="H581:M581"/>
    <mergeCell ref="A582:F582"/>
    <mergeCell ref="H582:N582"/>
    <mergeCell ref="B587:E587"/>
    <mergeCell ref="J587:L587"/>
    <mergeCell ref="A592:F592"/>
    <mergeCell ref="A506:M506"/>
    <mergeCell ref="A507:E507"/>
    <mergeCell ref="B531:E531"/>
    <mergeCell ref="A532:M532"/>
    <mergeCell ref="A533:M533"/>
    <mergeCell ref="A534:A535"/>
    <mergeCell ref="B534:B535"/>
    <mergeCell ref="C534:E534"/>
    <mergeCell ref="F534:F535"/>
    <mergeCell ref="G534:G535"/>
    <mergeCell ref="H534:H535"/>
    <mergeCell ref="I534:I535"/>
    <mergeCell ref="J534:J535"/>
    <mergeCell ref="K534:K535"/>
    <mergeCell ref="L534:L535"/>
    <mergeCell ref="M534:M535"/>
    <mergeCell ref="A497:E497"/>
    <mergeCell ref="A498:F498"/>
    <mergeCell ref="H498:M498"/>
    <mergeCell ref="H499:M499"/>
    <mergeCell ref="A501:M501"/>
    <mergeCell ref="A502:M502"/>
    <mergeCell ref="A504:A505"/>
    <mergeCell ref="B504:B505"/>
    <mergeCell ref="C504:E504"/>
    <mergeCell ref="F504:F505"/>
    <mergeCell ref="G504:G505"/>
    <mergeCell ref="H504:H505"/>
    <mergeCell ref="I504:I505"/>
    <mergeCell ref="J504:J505"/>
    <mergeCell ref="K504:K505"/>
    <mergeCell ref="L504:L505"/>
    <mergeCell ref="M504:M505"/>
    <mergeCell ref="B348:E348"/>
    <mergeCell ref="J348:L348"/>
    <mergeCell ref="A353:F353"/>
    <mergeCell ref="M295:M296"/>
    <mergeCell ref="A297:E297"/>
    <mergeCell ref="B341:M341"/>
    <mergeCell ref="A343:F343"/>
    <mergeCell ref="H343:N343"/>
    <mergeCell ref="H295:H296"/>
    <mergeCell ref="I295:I296"/>
    <mergeCell ref="J295:J296"/>
    <mergeCell ref="K295:K296"/>
    <mergeCell ref="L295:L296"/>
    <mergeCell ref="A295:A296"/>
    <mergeCell ref="B295:B296"/>
    <mergeCell ref="C295:E295"/>
    <mergeCell ref="F295:F296"/>
    <mergeCell ref="G295:G296"/>
    <mergeCell ref="H342:M342"/>
    <mergeCell ref="A254:M254"/>
    <mergeCell ref="A255:E255"/>
    <mergeCell ref="B292:E292"/>
    <mergeCell ref="A293:M293"/>
    <mergeCell ref="A294:M294"/>
    <mergeCell ref="A250:M250"/>
    <mergeCell ref="A252:A253"/>
    <mergeCell ref="B252:B253"/>
    <mergeCell ref="C252:E252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A245:E245"/>
    <mergeCell ref="A246:F246"/>
    <mergeCell ref="H246:M246"/>
    <mergeCell ref="H247:M247"/>
    <mergeCell ref="A249:M249"/>
    <mergeCell ref="A6:M6"/>
    <mergeCell ref="A1:E1"/>
    <mergeCell ref="A2:F2"/>
    <mergeCell ref="H2:M2"/>
    <mergeCell ref="H3:M3"/>
    <mergeCell ref="A5:M5"/>
    <mergeCell ref="A9:M9"/>
    <mergeCell ref="A7:A8"/>
    <mergeCell ref="B7:B8"/>
    <mergeCell ref="C7:E7"/>
    <mergeCell ref="F7:F8"/>
    <mergeCell ref="G7:G8"/>
    <mergeCell ref="H7:H8"/>
    <mergeCell ref="I7:I8"/>
    <mergeCell ref="J7:J8"/>
    <mergeCell ref="K7:K8"/>
    <mergeCell ref="L7:L8"/>
    <mergeCell ref="M7:M8"/>
    <mergeCell ref="A55:E55"/>
    <mergeCell ref="A10:E10"/>
    <mergeCell ref="B50:E50"/>
    <mergeCell ref="A51:M51"/>
    <mergeCell ref="A52:M52"/>
    <mergeCell ref="A53:A54"/>
    <mergeCell ref="B53:B54"/>
    <mergeCell ref="C53:E53"/>
    <mergeCell ref="F53:F54"/>
    <mergeCell ref="G53:G54"/>
    <mergeCell ref="H53:H54"/>
    <mergeCell ref="I53:I54"/>
    <mergeCell ref="J53:J54"/>
    <mergeCell ref="K53:K54"/>
    <mergeCell ref="L53:L54"/>
    <mergeCell ref="M53:M54"/>
    <mergeCell ref="A107:F107"/>
    <mergeCell ref="B95:M95"/>
    <mergeCell ref="H98:N98"/>
    <mergeCell ref="A99:F99"/>
    <mergeCell ref="H99:N99"/>
    <mergeCell ref="J104:L104"/>
    <mergeCell ref="B104:E104"/>
    <mergeCell ref="A120:E120"/>
    <mergeCell ref="A121:F121"/>
    <mergeCell ref="H121:M121"/>
    <mergeCell ref="A129:M129"/>
    <mergeCell ref="A130:E130"/>
    <mergeCell ref="B160:E160"/>
    <mergeCell ref="A161:M161"/>
    <mergeCell ref="A162:M162"/>
    <mergeCell ref="B209:E209"/>
    <mergeCell ref="J209:L209"/>
    <mergeCell ref="H122:M122"/>
    <mergeCell ref="A124:M124"/>
    <mergeCell ref="A125:M125"/>
    <mergeCell ref="A127:A128"/>
    <mergeCell ref="B127:B128"/>
    <mergeCell ref="C127:E127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A214:F214"/>
    <mergeCell ref="M163:M164"/>
    <mergeCell ref="A165:E165"/>
    <mergeCell ref="B202:M202"/>
    <mergeCell ref="H203:N203"/>
    <mergeCell ref="A204:F204"/>
    <mergeCell ref="H204:N204"/>
    <mergeCell ref="H163:H164"/>
    <mergeCell ref="I163:I164"/>
    <mergeCell ref="J163:J164"/>
    <mergeCell ref="K163:K164"/>
    <mergeCell ref="L163:L164"/>
    <mergeCell ref="A163:A164"/>
    <mergeCell ref="B163:B164"/>
    <mergeCell ref="C163:E163"/>
    <mergeCell ref="F163:F164"/>
    <mergeCell ref="G163:G164"/>
    <mergeCell ref="A370:E370"/>
    <mergeCell ref="A371:F371"/>
    <mergeCell ref="H371:M371"/>
    <mergeCell ref="H372:M372"/>
    <mergeCell ref="A374:M374"/>
    <mergeCell ref="A375:M375"/>
    <mergeCell ref="A377:A378"/>
    <mergeCell ref="B377:B378"/>
    <mergeCell ref="C377:E377"/>
    <mergeCell ref="F377:F378"/>
    <mergeCell ref="G377:G378"/>
    <mergeCell ref="H377:H378"/>
    <mergeCell ref="I377:I378"/>
    <mergeCell ref="J377:J378"/>
    <mergeCell ref="K377:K378"/>
    <mergeCell ref="L377:L378"/>
    <mergeCell ref="M377:M378"/>
    <mergeCell ref="A412:E412"/>
    <mergeCell ref="B478:M478"/>
    <mergeCell ref="H479:M479"/>
    <mergeCell ref="A480:F480"/>
    <mergeCell ref="H480:N480"/>
    <mergeCell ref="B485:E485"/>
    <mergeCell ref="J485:L485"/>
    <mergeCell ref="A490:F490"/>
    <mergeCell ref="A379:M379"/>
    <mergeCell ref="A380:E380"/>
    <mergeCell ref="B407:E407"/>
    <mergeCell ref="A408:M408"/>
    <mergeCell ref="A409:M409"/>
    <mergeCell ref="A410:A411"/>
    <mergeCell ref="B410:B411"/>
    <mergeCell ref="C410:E410"/>
    <mergeCell ref="F410:F411"/>
    <mergeCell ref="G410:G411"/>
    <mergeCell ref="H410:H411"/>
    <mergeCell ref="I410:I411"/>
    <mergeCell ref="J410:J411"/>
    <mergeCell ref="K410:K411"/>
    <mergeCell ref="L410:L411"/>
    <mergeCell ref="M410:M411"/>
  </mergeCells>
  <phoneticPr fontId="29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75A4F-DB5C-4F36-AE28-7897FFB7A3FE}">
  <dimension ref="A1:I91"/>
  <sheetViews>
    <sheetView topLeftCell="A76" workbookViewId="0">
      <selection activeCell="E95" sqref="E95"/>
    </sheetView>
  </sheetViews>
  <sheetFormatPr defaultRowHeight="14" x14ac:dyDescent="0.3"/>
  <cols>
    <col min="1" max="1" width="7.6328125" style="49" customWidth="1"/>
    <col min="2" max="2" width="26.1796875" style="49" customWidth="1"/>
    <col min="3" max="3" width="14.453125" style="49" customWidth="1"/>
    <col min="4" max="4" width="12.453125" style="49" customWidth="1"/>
    <col min="5" max="5" width="13" style="49" customWidth="1"/>
    <col min="6" max="6" width="11.7265625" style="49" customWidth="1"/>
    <col min="7" max="7" width="8.36328125" style="49" customWidth="1"/>
    <col min="8" max="16384" width="8.7265625" style="49"/>
  </cols>
  <sheetData>
    <row r="1" spans="1:6" x14ac:dyDescent="0.3">
      <c r="A1" s="49" t="s">
        <v>537</v>
      </c>
    </row>
    <row r="2" spans="1:6" x14ac:dyDescent="0.3">
      <c r="A2" s="209" t="s">
        <v>538</v>
      </c>
      <c r="B2" s="209"/>
      <c r="C2" s="208" t="s">
        <v>0</v>
      </c>
      <c r="D2" s="208"/>
      <c r="E2" s="208"/>
      <c r="F2" s="208"/>
    </row>
    <row r="3" spans="1:6" x14ac:dyDescent="0.3">
      <c r="A3" s="210" t="s">
        <v>539</v>
      </c>
      <c r="B3" s="210"/>
      <c r="C3" s="208" t="s">
        <v>1</v>
      </c>
      <c r="D3" s="208"/>
      <c r="E3" s="208"/>
      <c r="F3" s="208"/>
    </row>
    <row r="4" spans="1:6" x14ac:dyDescent="0.3">
      <c r="A4" s="207" t="s">
        <v>540</v>
      </c>
      <c r="B4" s="207"/>
      <c r="C4" s="164" t="s">
        <v>541</v>
      </c>
      <c r="D4" s="164"/>
      <c r="E4" s="164"/>
      <c r="F4" s="164"/>
    </row>
    <row r="5" spans="1:6" ht="23.5" customHeight="1" x14ac:dyDescent="0.3">
      <c r="A5" s="131"/>
      <c r="B5" s="131"/>
      <c r="C5" s="126"/>
      <c r="D5" s="126"/>
      <c r="E5" s="126"/>
      <c r="F5" s="126"/>
    </row>
    <row r="6" spans="1:6" x14ac:dyDescent="0.3">
      <c r="A6" s="207" t="s">
        <v>544</v>
      </c>
      <c r="B6" s="207"/>
      <c r="C6" s="207"/>
      <c r="D6" s="207"/>
      <c r="E6" s="207"/>
      <c r="F6" s="207"/>
    </row>
    <row r="7" spans="1:6" x14ac:dyDescent="0.3">
      <c r="A7" s="207" t="s">
        <v>545</v>
      </c>
      <c r="B7" s="207"/>
      <c r="C7" s="207"/>
      <c r="D7" s="207"/>
      <c r="E7" s="207"/>
      <c r="F7" s="207"/>
    </row>
    <row r="8" spans="1:6" x14ac:dyDescent="0.3">
      <c r="A8" s="207" t="s">
        <v>546</v>
      </c>
      <c r="B8" s="207"/>
      <c r="C8" s="207"/>
      <c r="D8" s="207"/>
      <c r="E8" s="207"/>
      <c r="F8" s="207"/>
    </row>
    <row r="9" spans="1:6" x14ac:dyDescent="0.3">
      <c r="A9" s="207" t="s">
        <v>547</v>
      </c>
      <c r="B9" s="207"/>
      <c r="C9" s="207"/>
      <c r="D9" s="207"/>
      <c r="E9" s="207"/>
      <c r="F9" s="207"/>
    </row>
    <row r="11" spans="1:6" ht="98" x14ac:dyDescent="0.3">
      <c r="A11" s="129" t="s">
        <v>2</v>
      </c>
      <c r="B11" s="129" t="s">
        <v>427</v>
      </c>
      <c r="C11" s="129" t="s">
        <v>428</v>
      </c>
      <c r="D11" s="129" t="s">
        <v>429</v>
      </c>
      <c r="E11" s="129" t="s">
        <v>430</v>
      </c>
      <c r="F11" s="129" t="s">
        <v>3</v>
      </c>
    </row>
    <row r="12" spans="1:6" s="131" customFormat="1" x14ac:dyDescent="0.3">
      <c r="A12" s="130" t="s">
        <v>431</v>
      </c>
      <c r="B12" s="130" t="s">
        <v>461</v>
      </c>
      <c r="C12" s="130" t="s">
        <v>462</v>
      </c>
      <c r="D12" s="130" t="s">
        <v>463</v>
      </c>
      <c r="E12" s="130" t="s">
        <v>464</v>
      </c>
      <c r="F12" s="130" t="s">
        <v>465</v>
      </c>
    </row>
    <row r="13" spans="1:6" x14ac:dyDescent="0.3">
      <c r="A13" s="130" t="s">
        <v>36</v>
      </c>
      <c r="B13" s="65" t="s">
        <v>268</v>
      </c>
      <c r="C13" s="132" t="s">
        <v>432</v>
      </c>
      <c r="D13" s="153" t="s">
        <v>241</v>
      </c>
      <c r="E13" s="128"/>
      <c r="F13" s="128"/>
    </row>
    <row r="14" spans="1:6" x14ac:dyDescent="0.3">
      <c r="A14" s="130" t="s">
        <v>44</v>
      </c>
      <c r="B14" s="65" t="s">
        <v>269</v>
      </c>
      <c r="C14" s="132" t="s">
        <v>433</v>
      </c>
      <c r="D14" s="153" t="s">
        <v>241</v>
      </c>
      <c r="E14" s="128"/>
      <c r="F14" s="128"/>
    </row>
    <row r="15" spans="1:6" x14ac:dyDescent="0.3">
      <c r="A15" s="130" t="s">
        <v>33</v>
      </c>
      <c r="B15" s="69" t="s">
        <v>341</v>
      </c>
      <c r="C15" s="133" t="s">
        <v>434</v>
      </c>
      <c r="D15" s="153" t="s">
        <v>241</v>
      </c>
      <c r="E15" s="128"/>
      <c r="F15" s="128"/>
    </row>
    <row r="16" spans="1:6" x14ac:dyDescent="0.3">
      <c r="A16" s="130" t="s">
        <v>43</v>
      </c>
      <c r="B16" s="69" t="s">
        <v>282</v>
      </c>
      <c r="C16" s="133" t="s">
        <v>435</v>
      </c>
      <c r="D16" s="153" t="s">
        <v>241</v>
      </c>
      <c r="E16" s="128"/>
      <c r="F16" s="128"/>
    </row>
    <row r="17" spans="1:6" x14ac:dyDescent="0.3">
      <c r="A17" s="130" t="s">
        <v>35</v>
      </c>
      <c r="B17" s="69" t="s">
        <v>186</v>
      </c>
      <c r="C17" s="133" t="s">
        <v>436</v>
      </c>
      <c r="D17" s="153" t="s">
        <v>241</v>
      </c>
      <c r="E17" s="128"/>
      <c r="F17" s="128"/>
    </row>
    <row r="18" spans="1:6" x14ac:dyDescent="0.3">
      <c r="A18" s="130" t="s">
        <v>39</v>
      </c>
      <c r="B18" s="69" t="s">
        <v>168</v>
      </c>
      <c r="C18" s="133" t="s">
        <v>437</v>
      </c>
      <c r="D18" s="153" t="s">
        <v>241</v>
      </c>
      <c r="E18" s="128"/>
      <c r="F18" s="128"/>
    </row>
    <row r="19" spans="1:6" x14ac:dyDescent="0.3">
      <c r="A19" s="130" t="s">
        <v>32</v>
      </c>
      <c r="B19" s="69" t="s">
        <v>262</v>
      </c>
      <c r="C19" s="133" t="s">
        <v>438</v>
      </c>
      <c r="D19" s="153" t="s">
        <v>241</v>
      </c>
      <c r="E19" s="128"/>
      <c r="F19" s="128"/>
    </row>
    <row r="20" spans="1:6" x14ac:dyDescent="0.3">
      <c r="A20" s="130" t="s">
        <v>50</v>
      </c>
      <c r="B20" s="69" t="s">
        <v>209</v>
      </c>
      <c r="C20" s="134">
        <v>40514</v>
      </c>
      <c r="D20" s="153" t="s">
        <v>241</v>
      </c>
      <c r="E20" s="128"/>
      <c r="F20" s="128"/>
    </row>
    <row r="21" spans="1:6" x14ac:dyDescent="0.3">
      <c r="A21" s="130" t="s">
        <v>34</v>
      </c>
      <c r="B21" s="69" t="s">
        <v>170</v>
      </c>
      <c r="C21" s="135" t="s">
        <v>439</v>
      </c>
      <c r="D21" s="153" t="s">
        <v>241</v>
      </c>
      <c r="E21" s="128"/>
      <c r="F21" s="128"/>
    </row>
    <row r="22" spans="1:6" x14ac:dyDescent="0.3">
      <c r="A22" s="130" t="s">
        <v>51</v>
      </c>
      <c r="B22" s="69" t="s">
        <v>169</v>
      </c>
      <c r="C22" s="136">
        <v>40190</v>
      </c>
      <c r="D22" s="153" t="s">
        <v>241</v>
      </c>
      <c r="E22" s="128"/>
      <c r="F22" s="128"/>
    </row>
    <row r="23" spans="1:6" x14ac:dyDescent="0.3">
      <c r="A23" s="130" t="s">
        <v>52</v>
      </c>
      <c r="B23" s="69" t="s">
        <v>92</v>
      </c>
      <c r="C23" s="133" t="s">
        <v>440</v>
      </c>
      <c r="D23" s="153" t="s">
        <v>241</v>
      </c>
      <c r="E23" s="128"/>
      <c r="F23" s="128"/>
    </row>
    <row r="24" spans="1:6" x14ac:dyDescent="0.3">
      <c r="A24" s="130" t="s">
        <v>53</v>
      </c>
      <c r="B24" s="65" t="s">
        <v>281</v>
      </c>
      <c r="C24" s="132" t="s">
        <v>441</v>
      </c>
      <c r="D24" s="153" t="s">
        <v>241</v>
      </c>
      <c r="E24" s="128"/>
      <c r="F24" s="128"/>
    </row>
    <row r="25" spans="1:6" x14ac:dyDescent="0.3">
      <c r="A25" s="130" t="s">
        <v>54</v>
      </c>
      <c r="B25" s="69" t="s">
        <v>133</v>
      </c>
      <c r="C25" s="133" t="s">
        <v>442</v>
      </c>
      <c r="D25" s="153" t="s">
        <v>241</v>
      </c>
      <c r="E25" s="128"/>
      <c r="F25" s="128"/>
    </row>
    <row r="26" spans="1:6" x14ac:dyDescent="0.3">
      <c r="A26" s="130" t="s">
        <v>55</v>
      </c>
      <c r="B26" s="69" t="s">
        <v>155</v>
      </c>
      <c r="C26" s="133" t="s">
        <v>504</v>
      </c>
      <c r="D26" s="153" t="s">
        <v>241</v>
      </c>
      <c r="E26" s="128"/>
      <c r="F26" s="128"/>
    </row>
    <row r="27" spans="1:6" x14ac:dyDescent="0.3">
      <c r="A27" s="130" t="s">
        <v>56</v>
      </c>
      <c r="B27" s="69" t="s">
        <v>97</v>
      </c>
      <c r="C27" s="133" t="s">
        <v>443</v>
      </c>
      <c r="D27" s="153" t="s">
        <v>241</v>
      </c>
      <c r="E27" s="128"/>
      <c r="F27" s="128"/>
    </row>
    <row r="28" spans="1:6" x14ac:dyDescent="0.3">
      <c r="A28" s="130" t="s">
        <v>57</v>
      </c>
      <c r="B28" s="121" t="s">
        <v>172</v>
      </c>
      <c r="C28" s="133" t="s">
        <v>444</v>
      </c>
      <c r="D28" s="153" t="s">
        <v>241</v>
      </c>
      <c r="E28" s="128"/>
      <c r="F28" s="128"/>
    </row>
    <row r="29" spans="1:6" x14ac:dyDescent="0.3">
      <c r="A29" s="130" t="s">
        <v>58</v>
      </c>
      <c r="B29" s="121" t="s">
        <v>88</v>
      </c>
      <c r="C29" s="136">
        <v>40094</v>
      </c>
      <c r="D29" s="153" t="s">
        <v>241</v>
      </c>
      <c r="E29" s="128"/>
      <c r="F29" s="128"/>
    </row>
    <row r="30" spans="1:6" x14ac:dyDescent="0.3">
      <c r="A30" s="130" t="s">
        <v>59</v>
      </c>
      <c r="B30" s="69" t="s">
        <v>98</v>
      </c>
      <c r="C30" s="137" t="s">
        <v>445</v>
      </c>
      <c r="D30" s="153" t="s">
        <v>241</v>
      </c>
      <c r="E30" s="128"/>
      <c r="F30" s="128"/>
    </row>
    <row r="31" spans="1:6" x14ac:dyDescent="0.3">
      <c r="A31" s="130" t="s">
        <v>48</v>
      </c>
      <c r="B31" s="69" t="s">
        <v>111</v>
      </c>
      <c r="C31" s="133" t="s">
        <v>446</v>
      </c>
      <c r="D31" s="153" t="s">
        <v>241</v>
      </c>
      <c r="E31" s="128"/>
      <c r="F31" s="128"/>
    </row>
    <row r="32" spans="1:6" x14ac:dyDescent="0.3">
      <c r="A32" s="130" t="s">
        <v>60</v>
      </c>
      <c r="B32" s="69" t="s">
        <v>369</v>
      </c>
      <c r="C32" s="133" t="s">
        <v>447</v>
      </c>
      <c r="D32" s="153" t="s">
        <v>241</v>
      </c>
      <c r="E32" s="128"/>
      <c r="F32" s="128"/>
    </row>
    <row r="33" spans="1:6" x14ac:dyDescent="0.3">
      <c r="A33" s="130" t="s">
        <v>61</v>
      </c>
      <c r="B33" s="69" t="s">
        <v>275</v>
      </c>
      <c r="C33" s="137" t="s">
        <v>448</v>
      </c>
      <c r="D33" s="153" t="s">
        <v>241</v>
      </c>
      <c r="E33" s="128"/>
      <c r="F33" s="128"/>
    </row>
    <row r="34" spans="1:6" x14ac:dyDescent="0.3">
      <c r="A34" s="130" t="s">
        <v>46</v>
      </c>
      <c r="B34" s="69" t="s">
        <v>372</v>
      </c>
      <c r="C34" s="137">
        <v>2012</v>
      </c>
      <c r="D34" s="153" t="s">
        <v>241</v>
      </c>
      <c r="E34" s="128"/>
      <c r="F34" s="128"/>
    </row>
    <row r="35" spans="1:6" x14ac:dyDescent="0.3">
      <c r="A35" s="130" t="s">
        <v>49</v>
      </c>
      <c r="B35" s="69" t="s">
        <v>373</v>
      </c>
      <c r="C35" s="137" t="s">
        <v>449</v>
      </c>
      <c r="D35" s="153" t="s">
        <v>241</v>
      </c>
      <c r="E35" s="128"/>
      <c r="F35" s="128"/>
    </row>
    <row r="36" spans="1:6" x14ac:dyDescent="0.3">
      <c r="A36" s="130" t="s">
        <v>47</v>
      </c>
      <c r="B36" s="69" t="s">
        <v>374</v>
      </c>
      <c r="C36" s="137" t="s">
        <v>450</v>
      </c>
      <c r="D36" s="153" t="s">
        <v>241</v>
      </c>
      <c r="E36" s="128"/>
      <c r="F36" s="128"/>
    </row>
    <row r="37" spans="1:6" x14ac:dyDescent="0.3">
      <c r="A37" s="130" t="s">
        <v>104</v>
      </c>
      <c r="B37" s="69" t="s">
        <v>375</v>
      </c>
      <c r="C37" s="137" t="s">
        <v>451</v>
      </c>
      <c r="D37" s="153" t="s">
        <v>241</v>
      </c>
      <c r="E37" s="128"/>
      <c r="F37" s="128"/>
    </row>
    <row r="38" spans="1:6" x14ac:dyDescent="0.3">
      <c r="A38" s="130" t="s">
        <v>105</v>
      </c>
      <c r="B38" s="69" t="s">
        <v>377</v>
      </c>
      <c r="C38" s="137" t="s">
        <v>452</v>
      </c>
      <c r="D38" s="153" t="s">
        <v>241</v>
      </c>
      <c r="E38" s="128"/>
      <c r="F38" s="128"/>
    </row>
    <row r="39" spans="1:6" x14ac:dyDescent="0.3">
      <c r="A39" s="130" t="s">
        <v>106</v>
      </c>
      <c r="B39" s="69" t="s">
        <v>274</v>
      </c>
      <c r="C39" s="137" t="s">
        <v>502</v>
      </c>
      <c r="D39" s="153" t="s">
        <v>241</v>
      </c>
      <c r="E39" s="128"/>
      <c r="F39" s="128"/>
    </row>
    <row r="40" spans="1:6" x14ac:dyDescent="0.3">
      <c r="A40" s="130" t="s">
        <v>107</v>
      </c>
      <c r="B40" s="69" t="s">
        <v>380</v>
      </c>
      <c r="C40" s="137" t="s">
        <v>453</v>
      </c>
      <c r="D40" s="153" t="s">
        <v>241</v>
      </c>
      <c r="E40" s="128"/>
      <c r="F40" s="128"/>
    </row>
    <row r="41" spans="1:6" x14ac:dyDescent="0.3">
      <c r="A41" s="130" t="s">
        <v>108</v>
      </c>
      <c r="B41" s="69" t="s">
        <v>382</v>
      </c>
      <c r="C41" s="137" t="s">
        <v>454</v>
      </c>
      <c r="D41" s="153" t="s">
        <v>241</v>
      </c>
      <c r="E41" s="128"/>
      <c r="F41" s="128"/>
    </row>
    <row r="42" spans="1:6" x14ac:dyDescent="0.3">
      <c r="A42" s="130" t="s">
        <v>109</v>
      </c>
      <c r="B42" s="69" t="s">
        <v>384</v>
      </c>
      <c r="C42" s="137" t="s">
        <v>455</v>
      </c>
      <c r="D42" s="153" t="s">
        <v>241</v>
      </c>
      <c r="E42" s="128"/>
      <c r="F42" s="128"/>
    </row>
    <row r="43" spans="1:6" x14ac:dyDescent="0.3">
      <c r="A43" s="130" t="s">
        <v>110</v>
      </c>
      <c r="B43" s="69" t="s">
        <v>385</v>
      </c>
      <c r="C43" s="137" t="s">
        <v>456</v>
      </c>
      <c r="D43" s="153" t="s">
        <v>241</v>
      </c>
      <c r="E43" s="128"/>
      <c r="F43" s="128"/>
    </row>
    <row r="44" spans="1:6" x14ac:dyDescent="0.3">
      <c r="A44" s="130" t="s">
        <v>114</v>
      </c>
      <c r="B44" s="69" t="s">
        <v>387</v>
      </c>
      <c r="C44" s="137" t="s">
        <v>457</v>
      </c>
      <c r="D44" s="153" t="s">
        <v>241</v>
      </c>
      <c r="E44" s="128"/>
      <c r="F44" s="128"/>
    </row>
    <row r="45" spans="1:6" x14ac:dyDescent="0.3">
      <c r="A45" s="130" t="s">
        <v>115</v>
      </c>
      <c r="B45" s="69" t="s">
        <v>94</v>
      </c>
      <c r="C45" s="137" t="s">
        <v>458</v>
      </c>
      <c r="D45" s="153" t="s">
        <v>241</v>
      </c>
      <c r="E45" s="128"/>
      <c r="F45" s="128"/>
    </row>
    <row r="46" spans="1:6" x14ac:dyDescent="0.3">
      <c r="A46" s="130" t="s">
        <v>116</v>
      </c>
      <c r="B46" s="69" t="s">
        <v>392</v>
      </c>
      <c r="C46" s="137" t="s">
        <v>503</v>
      </c>
      <c r="D46" s="153" t="s">
        <v>241</v>
      </c>
      <c r="E46" s="128"/>
      <c r="F46" s="128"/>
    </row>
    <row r="47" spans="1:6" x14ac:dyDescent="0.3">
      <c r="A47" s="130" t="s">
        <v>117</v>
      </c>
      <c r="B47" s="69" t="s">
        <v>339</v>
      </c>
      <c r="C47" s="135" t="s">
        <v>459</v>
      </c>
      <c r="D47" s="153" t="s">
        <v>241</v>
      </c>
      <c r="E47" s="128"/>
      <c r="F47" s="128"/>
    </row>
    <row r="48" spans="1:6" x14ac:dyDescent="0.3">
      <c r="A48" s="130" t="s">
        <v>118</v>
      </c>
      <c r="B48" s="69" t="s">
        <v>267</v>
      </c>
      <c r="C48" s="133" t="s">
        <v>460</v>
      </c>
      <c r="D48" s="153" t="s">
        <v>241</v>
      </c>
      <c r="E48" s="128"/>
      <c r="F48" s="128"/>
    </row>
    <row r="49" spans="1:9" x14ac:dyDescent="0.3">
      <c r="A49" s="130" t="s">
        <v>119</v>
      </c>
      <c r="B49" s="69" t="s">
        <v>98</v>
      </c>
      <c r="C49" s="137" t="s">
        <v>445</v>
      </c>
      <c r="D49" s="153" t="s">
        <v>241</v>
      </c>
      <c r="E49" s="128"/>
      <c r="F49" s="128"/>
    </row>
    <row r="50" spans="1:9" x14ac:dyDescent="0.3">
      <c r="A50" s="130" t="s">
        <v>120</v>
      </c>
      <c r="B50" s="22" t="s">
        <v>303</v>
      </c>
      <c r="C50" s="138" t="s">
        <v>501</v>
      </c>
      <c r="D50" s="153" t="s">
        <v>241</v>
      </c>
      <c r="E50" s="128"/>
      <c r="F50" s="128"/>
      <c r="G50" s="141"/>
      <c r="H50" s="142"/>
      <c r="I50" s="24"/>
    </row>
    <row r="51" spans="1:9" x14ac:dyDescent="0.3">
      <c r="A51" s="130" t="s">
        <v>121</v>
      </c>
      <c r="B51" s="22" t="s">
        <v>272</v>
      </c>
      <c r="C51" s="138" t="s">
        <v>466</v>
      </c>
      <c r="D51" s="153" t="s">
        <v>241</v>
      </c>
      <c r="E51" s="128"/>
      <c r="F51" s="128"/>
      <c r="G51" s="141"/>
      <c r="H51" s="24"/>
      <c r="I51" s="24"/>
    </row>
    <row r="52" spans="1:9" x14ac:dyDescent="0.3">
      <c r="A52" s="130" t="s">
        <v>122</v>
      </c>
      <c r="B52" s="77" t="s">
        <v>300</v>
      </c>
      <c r="C52" s="139" t="s">
        <v>471</v>
      </c>
      <c r="D52" s="153" t="s">
        <v>241</v>
      </c>
      <c r="E52" s="128"/>
      <c r="F52" s="128"/>
      <c r="G52" s="143"/>
      <c r="H52" s="144"/>
      <c r="I52" s="145"/>
    </row>
    <row r="53" spans="1:9" x14ac:dyDescent="0.3">
      <c r="A53" s="130" t="s">
        <v>156</v>
      </c>
      <c r="B53" s="22" t="s">
        <v>96</v>
      </c>
      <c r="C53" s="139" t="s">
        <v>472</v>
      </c>
      <c r="D53" s="153" t="s">
        <v>241</v>
      </c>
      <c r="E53" s="128"/>
      <c r="F53" s="128"/>
      <c r="G53" s="141"/>
      <c r="H53" s="24"/>
      <c r="I53" s="24"/>
    </row>
    <row r="54" spans="1:9" x14ac:dyDescent="0.3">
      <c r="A54" s="130" t="s">
        <v>157</v>
      </c>
      <c r="B54" s="77" t="s">
        <v>308</v>
      </c>
      <c r="C54" s="138" t="s">
        <v>473</v>
      </c>
      <c r="D54" s="153" t="s">
        <v>241</v>
      </c>
      <c r="E54" s="128"/>
      <c r="F54" s="128"/>
      <c r="G54" s="143"/>
      <c r="H54" s="144"/>
      <c r="I54" s="145"/>
    </row>
    <row r="55" spans="1:9" x14ac:dyDescent="0.3">
      <c r="A55" s="130" t="s">
        <v>158</v>
      </c>
      <c r="B55" s="69" t="s">
        <v>286</v>
      </c>
      <c r="C55" s="139" t="s">
        <v>467</v>
      </c>
      <c r="D55" s="153" t="s">
        <v>241</v>
      </c>
      <c r="E55" s="128"/>
      <c r="F55" s="128"/>
      <c r="G55" s="146"/>
      <c r="H55" s="147"/>
      <c r="I55" s="148"/>
    </row>
    <row r="56" spans="1:9" x14ac:dyDescent="0.3">
      <c r="A56" s="130" t="s">
        <v>159</v>
      </c>
      <c r="B56" s="69" t="s">
        <v>285</v>
      </c>
      <c r="C56" s="138" t="s">
        <v>468</v>
      </c>
      <c r="D56" s="153" t="s">
        <v>241</v>
      </c>
      <c r="E56" s="128"/>
      <c r="F56" s="128"/>
      <c r="G56" s="146"/>
      <c r="H56" s="147"/>
      <c r="I56" s="148"/>
    </row>
    <row r="57" spans="1:9" x14ac:dyDescent="0.3">
      <c r="A57" s="130" t="s">
        <v>215</v>
      </c>
      <c r="B57" s="69" t="s">
        <v>173</v>
      </c>
      <c r="C57" s="140">
        <v>40519</v>
      </c>
      <c r="D57" s="153" t="s">
        <v>241</v>
      </c>
      <c r="E57" s="128"/>
      <c r="F57" s="128"/>
      <c r="G57" s="146"/>
      <c r="H57" s="147"/>
      <c r="I57" s="148"/>
    </row>
    <row r="58" spans="1:9" x14ac:dyDescent="0.3">
      <c r="A58" s="130" t="s">
        <v>227</v>
      </c>
      <c r="B58" s="69" t="s">
        <v>203</v>
      </c>
      <c r="C58" s="139" t="s">
        <v>474</v>
      </c>
      <c r="D58" s="153" t="s">
        <v>241</v>
      </c>
      <c r="E58" s="128"/>
      <c r="F58" s="128"/>
      <c r="G58" s="149"/>
      <c r="H58" s="147"/>
      <c r="I58" s="148"/>
    </row>
    <row r="59" spans="1:9" x14ac:dyDescent="0.3">
      <c r="A59" s="130" t="s">
        <v>229</v>
      </c>
      <c r="B59" s="69" t="s">
        <v>352</v>
      </c>
      <c r="C59" s="139" t="s">
        <v>475</v>
      </c>
      <c r="D59" s="153" t="s">
        <v>241</v>
      </c>
      <c r="E59" s="128"/>
      <c r="F59" s="128"/>
      <c r="G59" s="149"/>
      <c r="H59" s="147"/>
      <c r="I59" s="148"/>
    </row>
    <row r="60" spans="1:9" x14ac:dyDescent="0.3">
      <c r="A60" s="130" t="s">
        <v>506</v>
      </c>
      <c r="B60" s="69" t="s">
        <v>396</v>
      </c>
      <c r="C60" s="139" t="s">
        <v>469</v>
      </c>
      <c r="D60" s="153" t="s">
        <v>241</v>
      </c>
      <c r="E60" s="128"/>
      <c r="F60" s="128"/>
      <c r="G60" s="149"/>
      <c r="H60" s="147"/>
      <c r="I60" s="148"/>
    </row>
    <row r="61" spans="1:9" x14ac:dyDescent="0.3">
      <c r="A61" s="130" t="s">
        <v>507</v>
      </c>
      <c r="B61" s="69" t="s">
        <v>171</v>
      </c>
      <c r="C61" s="139" t="s">
        <v>500</v>
      </c>
      <c r="D61" s="153" t="s">
        <v>241</v>
      </c>
      <c r="E61" s="128"/>
      <c r="F61" s="128"/>
      <c r="G61" s="149"/>
      <c r="H61" s="147"/>
      <c r="I61" s="148"/>
    </row>
    <row r="62" spans="1:9" x14ac:dyDescent="0.3">
      <c r="A62" s="130" t="s">
        <v>508</v>
      </c>
      <c r="B62" s="69" t="s">
        <v>207</v>
      </c>
      <c r="C62" s="138" t="s">
        <v>476</v>
      </c>
      <c r="D62" s="153" t="s">
        <v>241</v>
      </c>
      <c r="E62" s="128"/>
      <c r="F62" s="128"/>
      <c r="G62" s="150"/>
      <c r="H62" s="151"/>
      <c r="I62" s="152"/>
    </row>
    <row r="63" spans="1:9" x14ac:dyDescent="0.3">
      <c r="A63" s="130" t="s">
        <v>509</v>
      </c>
      <c r="B63" s="69" t="s">
        <v>214</v>
      </c>
      <c r="C63" s="139" t="s">
        <v>470</v>
      </c>
      <c r="D63" s="153" t="s">
        <v>241</v>
      </c>
      <c r="E63" s="128"/>
      <c r="F63" s="128"/>
      <c r="G63" s="150"/>
      <c r="H63" s="152"/>
      <c r="I63" s="152"/>
    </row>
    <row r="64" spans="1:9" x14ac:dyDescent="0.3">
      <c r="A64" s="130" t="s">
        <v>510</v>
      </c>
      <c r="B64" s="69" t="s">
        <v>243</v>
      </c>
      <c r="C64" s="139" t="s">
        <v>477</v>
      </c>
      <c r="D64" s="153" t="s">
        <v>241</v>
      </c>
      <c r="E64" s="128"/>
      <c r="F64" s="128"/>
      <c r="G64" s="150"/>
      <c r="H64" s="151"/>
      <c r="I64" s="152"/>
    </row>
    <row r="65" spans="1:9" x14ac:dyDescent="0.3">
      <c r="A65" s="130" t="s">
        <v>511</v>
      </c>
      <c r="B65" s="69" t="s">
        <v>142</v>
      </c>
      <c r="C65" s="139" t="s">
        <v>499</v>
      </c>
      <c r="D65" s="153" t="s">
        <v>241</v>
      </c>
      <c r="E65" s="128"/>
      <c r="F65" s="128"/>
      <c r="G65" s="150"/>
      <c r="H65" s="151"/>
      <c r="I65" s="152"/>
    </row>
    <row r="66" spans="1:9" x14ac:dyDescent="0.3">
      <c r="A66" s="130" t="s">
        <v>512</v>
      </c>
      <c r="B66" s="77" t="s">
        <v>289</v>
      </c>
      <c r="C66" s="138" t="s">
        <v>498</v>
      </c>
      <c r="D66" s="153" t="s">
        <v>241</v>
      </c>
      <c r="E66" s="128"/>
      <c r="F66" s="128"/>
      <c r="G66" s="143"/>
      <c r="H66" s="144"/>
      <c r="I66" s="145"/>
    </row>
    <row r="67" spans="1:9" x14ac:dyDescent="0.3">
      <c r="A67" s="130" t="s">
        <v>513</v>
      </c>
      <c r="B67" s="69" t="s">
        <v>123</v>
      </c>
      <c r="C67" s="139" t="s">
        <v>478</v>
      </c>
      <c r="D67" s="153" t="s">
        <v>241</v>
      </c>
      <c r="E67" s="128"/>
      <c r="F67" s="128"/>
      <c r="G67" s="150"/>
      <c r="H67" s="151"/>
      <c r="I67" s="152"/>
    </row>
    <row r="68" spans="1:9" x14ac:dyDescent="0.3">
      <c r="A68" s="130" t="s">
        <v>514</v>
      </c>
      <c r="B68" s="69" t="s">
        <v>287</v>
      </c>
      <c r="C68" s="138" t="s">
        <v>479</v>
      </c>
      <c r="D68" s="153" t="s">
        <v>241</v>
      </c>
      <c r="E68" s="128"/>
      <c r="F68" s="128"/>
      <c r="G68" s="150"/>
      <c r="H68" s="151"/>
      <c r="I68" s="152"/>
    </row>
    <row r="69" spans="1:9" x14ac:dyDescent="0.3">
      <c r="A69" s="130" t="s">
        <v>515</v>
      </c>
      <c r="B69" s="77" t="s">
        <v>149</v>
      </c>
      <c r="C69" s="138" t="s">
        <v>480</v>
      </c>
      <c r="D69" s="153" t="s">
        <v>241</v>
      </c>
      <c r="E69" s="128"/>
      <c r="F69" s="128"/>
      <c r="G69" s="143"/>
      <c r="H69" s="144"/>
      <c r="I69" s="145"/>
    </row>
    <row r="70" spans="1:9" x14ac:dyDescent="0.3">
      <c r="A70" s="130" t="s">
        <v>516</v>
      </c>
      <c r="B70" s="77" t="s">
        <v>294</v>
      </c>
      <c r="C70" s="139" t="s">
        <v>481</v>
      </c>
      <c r="D70" s="153" t="s">
        <v>241</v>
      </c>
      <c r="E70" s="128"/>
      <c r="F70" s="128"/>
      <c r="G70" s="143"/>
      <c r="H70" s="144"/>
      <c r="I70" s="145"/>
    </row>
    <row r="71" spans="1:9" x14ac:dyDescent="0.3">
      <c r="A71" s="130" t="s">
        <v>517</v>
      </c>
      <c r="B71" s="69" t="s">
        <v>102</v>
      </c>
      <c r="C71" s="138" t="s">
        <v>482</v>
      </c>
      <c r="D71" s="153" t="s">
        <v>241</v>
      </c>
      <c r="E71" s="128"/>
      <c r="F71" s="128"/>
      <c r="G71" s="150"/>
      <c r="H71" s="151"/>
      <c r="I71" s="152"/>
    </row>
    <row r="72" spans="1:9" x14ac:dyDescent="0.3">
      <c r="A72" s="130" t="s">
        <v>518</v>
      </c>
      <c r="B72" s="69" t="s">
        <v>397</v>
      </c>
      <c r="C72" s="139" t="s">
        <v>483</v>
      </c>
      <c r="D72" s="153" t="s">
        <v>241</v>
      </c>
      <c r="E72" s="128"/>
      <c r="F72" s="128"/>
      <c r="G72" s="150"/>
      <c r="H72" s="151"/>
      <c r="I72" s="152"/>
    </row>
    <row r="73" spans="1:9" x14ac:dyDescent="0.3">
      <c r="A73" s="130" t="s">
        <v>519</v>
      </c>
      <c r="B73" s="69" t="s">
        <v>398</v>
      </c>
      <c r="C73" s="139" t="s">
        <v>484</v>
      </c>
      <c r="D73" s="153" t="s">
        <v>241</v>
      </c>
      <c r="E73" s="128"/>
      <c r="F73" s="128"/>
      <c r="G73" s="150"/>
      <c r="H73" s="151"/>
      <c r="I73" s="152"/>
    </row>
    <row r="74" spans="1:9" x14ac:dyDescent="0.3">
      <c r="A74" s="130" t="s">
        <v>520</v>
      </c>
      <c r="B74" s="69" t="s">
        <v>399</v>
      </c>
      <c r="C74" s="139" t="s">
        <v>485</v>
      </c>
      <c r="D74" s="153" t="s">
        <v>241</v>
      </c>
      <c r="E74" s="128"/>
      <c r="F74" s="128"/>
      <c r="G74" s="150"/>
      <c r="H74" s="151"/>
      <c r="I74" s="152"/>
    </row>
    <row r="75" spans="1:9" x14ac:dyDescent="0.3">
      <c r="A75" s="130" t="s">
        <v>521</v>
      </c>
      <c r="B75" s="69" t="s">
        <v>400</v>
      </c>
      <c r="C75" s="139" t="s">
        <v>486</v>
      </c>
      <c r="D75" s="153" t="s">
        <v>241</v>
      </c>
      <c r="E75" s="128"/>
      <c r="F75" s="128"/>
      <c r="G75" s="150"/>
      <c r="H75" s="151"/>
      <c r="I75" s="152"/>
    </row>
    <row r="76" spans="1:9" x14ac:dyDescent="0.3">
      <c r="A76" s="130" t="s">
        <v>522</v>
      </c>
      <c r="B76" s="69" t="s">
        <v>401</v>
      </c>
      <c r="C76" s="139" t="s">
        <v>487</v>
      </c>
      <c r="D76" s="153" t="s">
        <v>241</v>
      </c>
      <c r="E76" s="128"/>
      <c r="F76" s="128"/>
      <c r="G76" s="150"/>
      <c r="H76" s="151"/>
      <c r="I76" s="152"/>
    </row>
    <row r="77" spans="1:9" x14ac:dyDescent="0.3">
      <c r="A77" s="130" t="s">
        <v>523</v>
      </c>
      <c r="B77" s="69" t="s">
        <v>402</v>
      </c>
      <c r="C77" s="139" t="s">
        <v>488</v>
      </c>
      <c r="D77" s="153" t="s">
        <v>241</v>
      </c>
      <c r="E77" s="128"/>
      <c r="F77" s="128"/>
      <c r="G77" s="150"/>
      <c r="H77" s="151"/>
      <c r="I77" s="152"/>
    </row>
    <row r="78" spans="1:9" x14ac:dyDescent="0.3">
      <c r="A78" s="130" t="s">
        <v>524</v>
      </c>
      <c r="B78" s="69" t="s">
        <v>404</v>
      </c>
      <c r="C78" s="139" t="s">
        <v>489</v>
      </c>
      <c r="D78" s="153" t="s">
        <v>241</v>
      </c>
      <c r="E78" s="128"/>
      <c r="F78" s="128"/>
      <c r="G78" s="150"/>
      <c r="H78" s="151"/>
      <c r="I78" s="152"/>
    </row>
    <row r="79" spans="1:9" x14ac:dyDescent="0.3">
      <c r="A79" s="130" t="s">
        <v>525</v>
      </c>
      <c r="B79" s="69" t="s">
        <v>406</v>
      </c>
      <c r="C79" s="139" t="s">
        <v>490</v>
      </c>
      <c r="D79" s="153" t="s">
        <v>241</v>
      </c>
      <c r="E79" s="128"/>
      <c r="F79" s="128"/>
      <c r="G79" s="150"/>
      <c r="H79" s="151"/>
      <c r="I79" s="152"/>
    </row>
    <row r="80" spans="1:9" x14ac:dyDescent="0.3">
      <c r="A80" s="130" t="s">
        <v>526</v>
      </c>
      <c r="B80" s="69" t="s">
        <v>408</v>
      </c>
      <c r="C80" s="139" t="s">
        <v>491</v>
      </c>
      <c r="D80" s="153" t="s">
        <v>241</v>
      </c>
      <c r="E80" s="128"/>
      <c r="F80" s="128"/>
      <c r="G80" s="150"/>
      <c r="H80" s="151"/>
      <c r="I80" s="152"/>
    </row>
    <row r="81" spans="1:9" x14ac:dyDescent="0.3">
      <c r="A81" s="130" t="s">
        <v>527</v>
      </c>
      <c r="B81" s="69" t="s">
        <v>410</v>
      </c>
      <c r="C81" s="139" t="s">
        <v>492</v>
      </c>
      <c r="D81" s="153" t="s">
        <v>241</v>
      </c>
      <c r="E81" s="128"/>
      <c r="F81" s="128"/>
      <c r="G81" s="150"/>
      <c r="H81" s="151"/>
      <c r="I81" s="152"/>
    </row>
    <row r="82" spans="1:9" x14ac:dyDescent="0.3">
      <c r="A82" s="130" t="s">
        <v>528</v>
      </c>
      <c r="B82" s="69" t="s">
        <v>411</v>
      </c>
      <c r="C82" s="139" t="s">
        <v>493</v>
      </c>
      <c r="D82" s="153" t="s">
        <v>241</v>
      </c>
      <c r="E82" s="128"/>
      <c r="F82" s="128"/>
      <c r="G82" s="150"/>
      <c r="H82" s="151"/>
      <c r="I82" s="152"/>
    </row>
    <row r="83" spans="1:9" x14ac:dyDescent="0.3">
      <c r="A83" s="130" t="s">
        <v>529</v>
      </c>
      <c r="B83" s="69" t="s">
        <v>412</v>
      </c>
      <c r="C83" s="140">
        <v>41245</v>
      </c>
      <c r="D83" s="153" t="s">
        <v>241</v>
      </c>
      <c r="E83" s="128"/>
      <c r="F83" s="128"/>
      <c r="G83" s="150"/>
      <c r="H83" s="151"/>
      <c r="I83" s="152"/>
    </row>
    <row r="84" spans="1:9" x14ac:dyDescent="0.3">
      <c r="A84" s="130" t="s">
        <v>530</v>
      </c>
      <c r="B84" s="69" t="s">
        <v>414</v>
      </c>
      <c r="C84" s="139" t="s">
        <v>494</v>
      </c>
      <c r="D84" s="153" t="s">
        <v>241</v>
      </c>
      <c r="E84" s="128"/>
      <c r="F84" s="128"/>
      <c r="G84" s="150"/>
      <c r="H84" s="151"/>
      <c r="I84" s="152"/>
    </row>
    <row r="85" spans="1:9" x14ac:dyDescent="0.3">
      <c r="A85" s="130" t="s">
        <v>531</v>
      </c>
      <c r="B85" s="69" t="s">
        <v>416</v>
      </c>
      <c r="C85" s="139" t="s">
        <v>495</v>
      </c>
      <c r="D85" s="153" t="s">
        <v>241</v>
      </c>
      <c r="E85" s="128"/>
      <c r="F85" s="128"/>
      <c r="G85" s="150"/>
      <c r="H85" s="151"/>
      <c r="I85" s="152"/>
    </row>
    <row r="86" spans="1:9" x14ac:dyDescent="0.3">
      <c r="A86" s="130" t="s">
        <v>532</v>
      </c>
      <c r="B86" s="69" t="s">
        <v>399</v>
      </c>
      <c r="C86" s="139" t="s">
        <v>485</v>
      </c>
      <c r="D86" s="153" t="s">
        <v>241</v>
      </c>
      <c r="E86" s="128"/>
      <c r="F86" s="128"/>
      <c r="G86" s="150"/>
      <c r="H86" s="151"/>
      <c r="I86" s="152"/>
    </row>
    <row r="87" spans="1:9" x14ac:dyDescent="0.3">
      <c r="A87" s="130" t="s">
        <v>533</v>
      </c>
      <c r="B87" s="69" t="s">
        <v>417</v>
      </c>
      <c r="C87" s="139" t="s">
        <v>496</v>
      </c>
      <c r="D87" s="153" t="s">
        <v>241</v>
      </c>
      <c r="E87" s="128"/>
      <c r="F87" s="128"/>
      <c r="G87" s="150"/>
      <c r="H87" s="151"/>
      <c r="I87" s="152"/>
    </row>
    <row r="88" spans="1:9" x14ac:dyDescent="0.3">
      <c r="A88" s="130" t="s">
        <v>534</v>
      </c>
      <c r="B88" s="69" t="s">
        <v>543</v>
      </c>
      <c r="C88" s="140">
        <v>41192</v>
      </c>
      <c r="D88" s="153" t="s">
        <v>241</v>
      </c>
      <c r="E88" s="128"/>
      <c r="F88" s="128"/>
      <c r="G88" s="150"/>
      <c r="H88" s="151"/>
      <c r="I88" s="152"/>
    </row>
    <row r="89" spans="1:9" x14ac:dyDescent="0.3">
      <c r="A89" s="130" t="s">
        <v>535</v>
      </c>
      <c r="B89" s="69" t="s">
        <v>217</v>
      </c>
      <c r="C89" s="139" t="s">
        <v>497</v>
      </c>
      <c r="D89" s="153" t="s">
        <v>241</v>
      </c>
      <c r="E89" s="128"/>
      <c r="F89" s="128"/>
      <c r="G89" s="150"/>
      <c r="H89" s="151"/>
      <c r="I89" s="152"/>
    </row>
    <row r="90" spans="1:9" x14ac:dyDescent="0.3">
      <c r="A90" s="130" t="s">
        <v>536</v>
      </c>
      <c r="B90" s="69" t="s">
        <v>315</v>
      </c>
      <c r="C90" s="138" t="s">
        <v>505</v>
      </c>
      <c r="D90" s="153" t="s">
        <v>241</v>
      </c>
      <c r="E90" s="128"/>
      <c r="F90" s="128"/>
      <c r="G90" s="150"/>
      <c r="H90" s="151"/>
      <c r="I90" s="152"/>
    </row>
    <row r="91" spans="1:9" x14ac:dyDescent="0.3">
      <c r="A91" s="130" t="s">
        <v>548</v>
      </c>
      <c r="B91" s="128" t="s">
        <v>225</v>
      </c>
      <c r="C91" s="128" t="s">
        <v>542</v>
      </c>
      <c r="D91" s="153" t="s">
        <v>241</v>
      </c>
      <c r="E91" s="128"/>
      <c r="F91" s="128"/>
    </row>
  </sheetData>
  <mergeCells count="10">
    <mergeCell ref="A8:F8"/>
    <mergeCell ref="A9:F9"/>
    <mergeCell ref="C2:F2"/>
    <mergeCell ref="C3:F3"/>
    <mergeCell ref="A2:B2"/>
    <mergeCell ref="A3:B3"/>
    <mergeCell ref="A4:B4"/>
    <mergeCell ref="C4:F4"/>
    <mergeCell ref="A6:F6"/>
    <mergeCell ref="A7:F7"/>
  </mergeCells>
  <phoneticPr fontId="29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37"/>
  <sheetViews>
    <sheetView topLeftCell="A355" workbookViewId="0">
      <selection activeCell="G408" sqref="G408:H408"/>
    </sheetView>
  </sheetViews>
  <sheetFormatPr defaultRowHeight="14.5" x14ac:dyDescent="0.35"/>
  <cols>
    <col min="1" max="1" width="5.1796875" customWidth="1"/>
    <col min="2" max="2" width="17.81640625" customWidth="1"/>
    <col min="3" max="3" width="5.54296875" customWidth="1"/>
    <col min="4" max="5" width="6" customWidth="1"/>
    <col min="6" max="6" width="5.26953125" customWidth="1"/>
    <col min="7" max="7" width="17.1796875" customWidth="1"/>
    <col min="8" max="8" width="18" customWidth="1"/>
    <col min="9" max="9" width="7.1796875" customWidth="1"/>
    <col min="10" max="10" width="10.7265625" customWidth="1"/>
    <col min="11" max="11" width="6.81640625" customWidth="1"/>
    <col min="12" max="12" width="16" customWidth="1"/>
  </cols>
  <sheetData>
    <row r="1" spans="1:13" ht="15.5" x14ac:dyDescent="0.35">
      <c r="A1" s="161" t="s">
        <v>45</v>
      </c>
      <c r="B1" s="161"/>
      <c r="C1" s="161"/>
      <c r="D1" s="161"/>
      <c r="E1" s="161"/>
      <c r="F1" s="32"/>
      <c r="G1" s="6"/>
      <c r="H1" s="1"/>
      <c r="I1" s="1"/>
      <c r="J1" s="1"/>
      <c r="K1" s="1"/>
      <c r="L1" s="1"/>
      <c r="M1" s="1"/>
    </row>
    <row r="2" spans="1:13" ht="15.5" x14ac:dyDescent="0.35">
      <c r="A2" s="188" t="s">
        <v>69</v>
      </c>
      <c r="B2" s="188"/>
      <c r="C2" s="188"/>
      <c r="D2" s="188"/>
      <c r="E2" s="188"/>
      <c r="F2" s="188"/>
      <c r="G2" s="188"/>
      <c r="H2" s="1"/>
      <c r="I2" s="162" t="s">
        <v>0</v>
      </c>
      <c r="J2" s="162"/>
      <c r="K2" s="162"/>
      <c r="L2" s="162"/>
      <c r="M2" s="162"/>
    </row>
    <row r="3" spans="1:13" ht="15.5" x14ac:dyDescent="0.35">
      <c r="A3" s="6"/>
      <c r="B3" s="1"/>
      <c r="C3" s="6"/>
      <c r="D3" s="6"/>
      <c r="E3" s="1"/>
      <c r="F3" s="1"/>
      <c r="G3" s="6"/>
      <c r="H3" s="1"/>
      <c r="I3" s="162" t="s">
        <v>1</v>
      </c>
      <c r="J3" s="162"/>
      <c r="K3" s="162"/>
      <c r="L3" s="162"/>
      <c r="M3" s="162"/>
    </row>
    <row r="4" spans="1:13" ht="36.75" customHeight="1" x14ac:dyDescent="0.35">
      <c r="A4" s="163" t="s">
        <v>325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6"/>
    </row>
    <row r="5" spans="1:13" ht="18.75" customHeight="1" x14ac:dyDescent="0.35">
      <c r="A5" s="156" t="s">
        <v>324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"/>
    </row>
    <row r="6" spans="1:13" ht="19.5" customHeight="1" x14ac:dyDescent="0.35">
      <c r="A6" s="198" t="s">
        <v>2</v>
      </c>
      <c r="B6" s="191" t="s">
        <v>14</v>
      </c>
      <c r="C6" s="204" t="s">
        <v>10</v>
      </c>
      <c r="D6" s="205"/>
      <c r="E6" s="206"/>
      <c r="F6" s="198" t="s">
        <v>76</v>
      </c>
      <c r="G6" s="191" t="s">
        <v>15</v>
      </c>
      <c r="H6" s="198" t="s">
        <v>9</v>
      </c>
      <c r="I6" s="191" t="s">
        <v>6</v>
      </c>
      <c r="J6" s="191" t="s">
        <v>4</v>
      </c>
      <c r="K6" s="179" t="s">
        <v>202</v>
      </c>
      <c r="L6" s="198" t="s">
        <v>7</v>
      </c>
      <c r="M6" s="198" t="s">
        <v>3</v>
      </c>
    </row>
    <row r="7" spans="1:13" ht="76" customHeight="1" x14ac:dyDescent="0.35">
      <c r="A7" s="199"/>
      <c r="B7" s="199"/>
      <c r="C7" s="115" t="s">
        <v>11</v>
      </c>
      <c r="D7" s="115" t="s">
        <v>12</v>
      </c>
      <c r="E7" s="115" t="s">
        <v>13</v>
      </c>
      <c r="F7" s="199"/>
      <c r="G7" s="199"/>
      <c r="H7" s="199"/>
      <c r="I7" s="192"/>
      <c r="J7" s="192"/>
      <c r="K7" s="181"/>
      <c r="L7" s="199"/>
      <c r="M7" s="199"/>
    </row>
    <row r="8" spans="1:13" ht="15.5" x14ac:dyDescent="0.35">
      <c r="A8" s="8" t="s">
        <v>19</v>
      </c>
      <c r="B8" s="157" t="s">
        <v>22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9"/>
    </row>
    <row r="9" spans="1:13" ht="15.5" x14ac:dyDescent="0.35">
      <c r="A9" s="8" t="s">
        <v>20</v>
      </c>
      <c r="B9" s="157" t="s">
        <v>23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9"/>
    </row>
    <row r="10" spans="1:13" ht="15.5" x14ac:dyDescent="0.35">
      <c r="A10" s="33" t="s">
        <v>21</v>
      </c>
      <c r="B10" s="194" t="s">
        <v>24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6"/>
    </row>
    <row r="11" spans="1:13" ht="19.5" customHeight="1" x14ac:dyDescent="0.35">
      <c r="A11" s="25"/>
      <c r="B11" s="193" t="s">
        <v>154</v>
      </c>
      <c r="C11" s="193"/>
      <c r="D11" s="193"/>
      <c r="E11" s="193"/>
      <c r="F11" s="37"/>
      <c r="G11" s="22"/>
      <c r="H11" s="22"/>
      <c r="I11" s="26"/>
      <c r="J11" s="29"/>
      <c r="K11" s="22"/>
      <c r="L11" s="22"/>
      <c r="M11" s="22"/>
    </row>
    <row r="12" spans="1:13" x14ac:dyDescent="0.35">
      <c r="A12" s="52">
        <v>1</v>
      </c>
      <c r="B12" s="63" t="s">
        <v>168</v>
      </c>
      <c r="C12" s="64">
        <v>29</v>
      </c>
      <c r="D12" s="70" t="s">
        <v>35</v>
      </c>
      <c r="E12" s="64">
        <v>2010</v>
      </c>
      <c r="F12" s="56" t="s">
        <v>191</v>
      </c>
      <c r="G12" s="56" t="s">
        <v>37</v>
      </c>
      <c r="H12" s="56" t="s">
        <v>175</v>
      </c>
      <c r="I12" s="58">
        <v>4</v>
      </c>
      <c r="J12" s="59">
        <f t="shared" ref="J12:J26" si="0">I12*150000</f>
        <v>600000</v>
      </c>
      <c r="K12" s="58">
        <v>49</v>
      </c>
      <c r="L12" s="60"/>
      <c r="M12" s="60"/>
    </row>
    <row r="13" spans="1:13" x14ac:dyDescent="0.35">
      <c r="A13" s="52">
        <v>2</v>
      </c>
      <c r="B13" s="56" t="s">
        <v>185</v>
      </c>
      <c r="C13" s="64">
        <v>14</v>
      </c>
      <c r="D13" s="64">
        <v>10</v>
      </c>
      <c r="E13" s="64">
        <v>2008</v>
      </c>
      <c r="F13" s="56" t="s">
        <v>84</v>
      </c>
      <c r="G13" s="56" t="s">
        <v>167</v>
      </c>
      <c r="H13" s="56" t="s">
        <v>174</v>
      </c>
      <c r="I13" s="58">
        <v>4</v>
      </c>
      <c r="J13" s="59">
        <f t="shared" si="0"/>
        <v>600000</v>
      </c>
      <c r="K13" s="58">
        <v>25</v>
      </c>
      <c r="L13" s="60"/>
      <c r="M13" s="60"/>
    </row>
    <row r="14" spans="1:13" x14ac:dyDescent="0.35">
      <c r="A14" s="52">
        <v>3</v>
      </c>
      <c r="B14" s="63" t="s">
        <v>170</v>
      </c>
      <c r="C14" s="64">
        <v>23</v>
      </c>
      <c r="D14" s="70" t="s">
        <v>50</v>
      </c>
      <c r="E14" s="64">
        <v>2012</v>
      </c>
      <c r="F14" s="56" t="s">
        <v>125</v>
      </c>
      <c r="G14" s="56" t="s">
        <v>187</v>
      </c>
      <c r="H14" s="56" t="s">
        <v>181</v>
      </c>
      <c r="I14" s="58">
        <v>4</v>
      </c>
      <c r="J14" s="59">
        <f t="shared" si="0"/>
        <v>600000</v>
      </c>
      <c r="K14" s="58">
        <v>50</v>
      </c>
      <c r="L14" s="60"/>
      <c r="M14" s="23"/>
    </row>
    <row r="15" spans="1:13" x14ac:dyDescent="0.35">
      <c r="A15" s="52">
        <v>4</v>
      </c>
      <c r="B15" s="53" t="s">
        <v>209</v>
      </c>
      <c r="C15" s="55">
        <v>12</v>
      </c>
      <c r="D15" s="54" t="s">
        <v>44</v>
      </c>
      <c r="E15" s="55">
        <v>2010</v>
      </c>
      <c r="F15" s="56" t="s">
        <v>125</v>
      </c>
      <c r="G15" s="57" t="s">
        <v>232</v>
      </c>
      <c r="H15" s="56" t="s">
        <v>233</v>
      </c>
      <c r="I15" s="58">
        <v>4</v>
      </c>
      <c r="J15" s="59">
        <f t="shared" si="0"/>
        <v>600000</v>
      </c>
      <c r="K15" s="58">
        <v>27</v>
      </c>
      <c r="L15" s="23"/>
      <c r="M15" s="23"/>
    </row>
    <row r="16" spans="1:13" x14ac:dyDescent="0.35">
      <c r="A16" s="52">
        <v>5</v>
      </c>
      <c r="B16" s="63" t="s">
        <v>169</v>
      </c>
      <c r="C16" s="70" t="s">
        <v>36</v>
      </c>
      <c r="D16" s="64">
        <v>12</v>
      </c>
      <c r="E16" s="64">
        <v>2010</v>
      </c>
      <c r="F16" s="56" t="s">
        <v>234</v>
      </c>
      <c r="G16" s="56" t="s">
        <v>127</v>
      </c>
      <c r="H16" s="56" t="s">
        <v>180</v>
      </c>
      <c r="I16" s="58">
        <v>4</v>
      </c>
      <c r="J16" s="59">
        <f t="shared" si="0"/>
        <v>600000</v>
      </c>
      <c r="K16" s="58">
        <v>64</v>
      </c>
      <c r="L16" s="60"/>
      <c r="M16" s="60"/>
    </row>
    <row r="17" spans="1:15" x14ac:dyDescent="0.35">
      <c r="A17" s="52">
        <v>6</v>
      </c>
      <c r="B17" s="63" t="s">
        <v>98</v>
      </c>
      <c r="C17" s="68">
        <v>30</v>
      </c>
      <c r="D17" s="68" t="s">
        <v>50</v>
      </c>
      <c r="E17" s="74">
        <v>2009</v>
      </c>
      <c r="F17" s="56" t="s">
        <v>258</v>
      </c>
      <c r="G17" s="56" t="s">
        <v>184</v>
      </c>
      <c r="H17" s="109" t="s">
        <v>100</v>
      </c>
      <c r="I17" s="58">
        <v>4</v>
      </c>
      <c r="J17" s="59">
        <f t="shared" si="0"/>
        <v>600000</v>
      </c>
      <c r="K17" s="92">
        <v>11</v>
      </c>
      <c r="L17" s="72"/>
      <c r="M17" s="64"/>
    </row>
    <row r="18" spans="1:15" x14ac:dyDescent="0.35">
      <c r="A18" s="52">
        <v>7</v>
      </c>
      <c r="B18" s="114" t="s">
        <v>88</v>
      </c>
      <c r="C18" s="70">
        <v>10</v>
      </c>
      <c r="D18" s="70" t="s">
        <v>50</v>
      </c>
      <c r="E18" s="64">
        <v>2009</v>
      </c>
      <c r="F18" s="56" t="s">
        <v>193</v>
      </c>
      <c r="G18" s="56" t="s">
        <v>89</v>
      </c>
      <c r="H18" s="56" t="s">
        <v>175</v>
      </c>
      <c r="I18" s="58">
        <v>4</v>
      </c>
      <c r="J18" s="59">
        <f t="shared" si="0"/>
        <v>600000</v>
      </c>
      <c r="K18" s="58">
        <v>59</v>
      </c>
      <c r="L18" s="60"/>
      <c r="M18" s="60"/>
    </row>
    <row r="19" spans="1:15" x14ac:dyDescent="0.35">
      <c r="A19" s="52">
        <v>8</v>
      </c>
      <c r="B19" s="53" t="s">
        <v>92</v>
      </c>
      <c r="C19" s="54">
        <v>16</v>
      </c>
      <c r="D19" s="54" t="s">
        <v>34</v>
      </c>
      <c r="E19" s="55">
        <v>2009</v>
      </c>
      <c r="F19" s="56" t="s">
        <v>193</v>
      </c>
      <c r="G19" s="57" t="s">
        <v>93</v>
      </c>
      <c r="H19" s="56" t="s">
        <v>219</v>
      </c>
      <c r="I19" s="58">
        <v>4</v>
      </c>
      <c r="J19" s="59">
        <f t="shared" si="0"/>
        <v>600000</v>
      </c>
      <c r="K19" s="58">
        <v>35</v>
      </c>
      <c r="L19" s="60"/>
      <c r="M19" s="60"/>
    </row>
    <row r="20" spans="1:15" x14ac:dyDescent="0.35">
      <c r="A20" s="52">
        <v>9</v>
      </c>
      <c r="B20" s="53" t="s">
        <v>97</v>
      </c>
      <c r="C20" s="54" t="s">
        <v>33</v>
      </c>
      <c r="D20" s="54">
        <v>10</v>
      </c>
      <c r="E20" s="55">
        <v>2009</v>
      </c>
      <c r="F20" s="56" t="s">
        <v>193</v>
      </c>
      <c r="G20" s="57" t="s">
        <v>68</v>
      </c>
      <c r="H20" s="56" t="s">
        <v>183</v>
      </c>
      <c r="I20" s="58">
        <v>4</v>
      </c>
      <c r="J20" s="59">
        <f t="shared" si="0"/>
        <v>600000</v>
      </c>
      <c r="K20" s="58">
        <v>55</v>
      </c>
      <c r="L20" s="60"/>
      <c r="M20" s="60"/>
    </row>
    <row r="21" spans="1:15" x14ac:dyDescent="0.35">
      <c r="A21" s="52">
        <v>10</v>
      </c>
      <c r="B21" s="113" t="s">
        <v>91</v>
      </c>
      <c r="C21" s="54" t="s">
        <v>39</v>
      </c>
      <c r="D21" s="54">
        <v>11</v>
      </c>
      <c r="E21" s="55">
        <v>2009</v>
      </c>
      <c r="F21" s="56" t="s">
        <v>193</v>
      </c>
      <c r="G21" s="57" t="s">
        <v>249</v>
      </c>
      <c r="H21" s="56" t="s">
        <v>183</v>
      </c>
      <c r="I21" s="58">
        <v>4</v>
      </c>
      <c r="J21" s="59">
        <f t="shared" si="0"/>
        <v>600000</v>
      </c>
      <c r="K21" s="58">
        <v>62</v>
      </c>
      <c r="L21" s="60"/>
      <c r="M21" s="60"/>
    </row>
    <row r="22" spans="1:15" x14ac:dyDescent="0.35">
      <c r="A22" s="52">
        <v>11</v>
      </c>
      <c r="B22" s="53" t="s">
        <v>123</v>
      </c>
      <c r="C22" s="54">
        <v>25</v>
      </c>
      <c r="D22" s="54" t="s">
        <v>35</v>
      </c>
      <c r="E22" s="55">
        <v>2009</v>
      </c>
      <c r="F22" s="56" t="s">
        <v>197</v>
      </c>
      <c r="G22" s="57" t="s">
        <v>40</v>
      </c>
      <c r="H22" s="61" t="s">
        <v>323</v>
      </c>
      <c r="I22" s="58">
        <v>4</v>
      </c>
      <c r="J22" s="59">
        <f t="shared" si="0"/>
        <v>600000</v>
      </c>
      <c r="K22" s="58">
        <v>79</v>
      </c>
      <c r="L22" s="60"/>
      <c r="M22" s="60"/>
    </row>
    <row r="23" spans="1:15" x14ac:dyDescent="0.35">
      <c r="A23" s="52">
        <v>12</v>
      </c>
      <c r="B23" s="53" t="s">
        <v>133</v>
      </c>
      <c r="C23" s="54">
        <v>15</v>
      </c>
      <c r="D23" s="54">
        <v>11</v>
      </c>
      <c r="E23" s="55">
        <v>2009</v>
      </c>
      <c r="F23" s="56" t="s">
        <v>198</v>
      </c>
      <c r="G23" s="57" t="s">
        <v>134</v>
      </c>
      <c r="H23" s="56" t="s">
        <v>219</v>
      </c>
      <c r="I23" s="58">
        <v>4</v>
      </c>
      <c r="J23" s="59">
        <f t="shared" si="0"/>
        <v>600000</v>
      </c>
      <c r="K23" s="58">
        <v>40</v>
      </c>
      <c r="L23" s="60"/>
      <c r="M23" s="60"/>
    </row>
    <row r="24" spans="1:15" x14ac:dyDescent="0.35">
      <c r="A24" s="52">
        <v>13</v>
      </c>
      <c r="B24" s="53" t="s">
        <v>155</v>
      </c>
      <c r="C24" s="54" t="s">
        <v>43</v>
      </c>
      <c r="D24" s="54" t="s">
        <v>43</v>
      </c>
      <c r="E24" s="55">
        <v>2008</v>
      </c>
      <c r="F24" s="56" t="s">
        <v>198</v>
      </c>
      <c r="G24" s="57" t="s">
        <v>134</v>
      </c>
      <c r="H24" s="56" t="s">
        <v>219</v>
      </c>
      <c r="I24" s="58">
        <v>4</v>
      </c>
      <c r="J24" s="59">
        <f t="shared" si="0"/>
        <v>600000</v>
      </c>
      <c r="K24" s="58">
        <v>40</v>
      </c>
      <c r="L24" s="60"/>
      <c r="M24" s="60"/>
    </row>
    <row r="25" spans="1:15" x14ac:dyDescent="0.35">
      <c r="A25" s="52">
        <v>14</v>
      </c>
      <c r="B25" s="53" t="s">
        <v>235</v>
      </c>
      <c r="C25" s="54" t="s">
        <v>36</v>
      </c>
      <c r="D25" s="54">
        <v>11</v>
      </c>
      <c r="E25" s="55">
        <v>2009</v>
      </c>
      <c r="F25" s="56" t="s">
        <v>198</v>
      </c>
      <c r="G25" s="95" t="s">
        <v>236</v>
      </c>
      <c r="H25" s="56" t="s">
        <v>219</v>
      </c>
      <c r="I25" s="58">
        <v>4</v>
      </c>
      <c r="J25" s="59">
        <f t="shared" si="0"/>
        <v>600000</v>
      </c>
      <c r="K25" s="58">
        <v>56</v>
      </c>
      <c r="L25" s="60"/>
      <c r="M25" s="60"/>
      <c r="O25">
        <v>1</v>
      </c>
    </row>
    <row r="26" spans="1:15" x14ac:dyDescent="0.35">
      <c r="A26" s="52">
        <v>15</v>
      </c>
      <c r="B26" s="53" t="s">
        <v>111</v>
      </c>
      <c r="C26" s="54">
        <v>26</v>
      </c>
      <c r="D26" s="54" t="s">
        <v>34</v>
      </c>
      <c r="E26" s="55">
        <v>2009</v>
      </c>
      <c r="F26" s="56" t="s">
        <v>263</v>
      </c>
      <c r="G26" s="57" t="s">
        <v>112</v>
      </c>
      <c r="H26" s="56" t="s">
        <v>216</v>
      </c>
      <c r="I26" s="58">
        <v>4</v>
      </c>
      <c r="J26" s="59">
        <f t="shared" si="0"/>
        <v>600000</v>
      </c>
      <c r="K26" s="93" t="s">
        <v>44</v>
      </c>
      <c r="L26" s="60"/>
      <c r="M26" s="23"/>
    </row>
    <row r="27" spans="1:15" x14ac:dyDescent="0.35">
      <c r="A27" s="52">
        <v>16</v>
      </c>
      <c r="B27" s="53" t="s">
        <v>141</v>
      </c>
      <c r="C27" s="54" t="s">
        <v>39</v>
      </c>
      <c r="D27" s="54" t="s">
        <v>32</v>
      </c>
      <c r="E27" s="55">
        <v>2008</v>
      </c>
      <c r="F27" s="56" t="s">
        <v>129</v>
      </c>
      <c r="G27" s="57" t="s">
        <v>140</v>
      </c>
      <c r="H27" s="61" t="s">
        <v>70</v>
      </c>
      <c r="I27" s="58">
        <v>4</v>
      </c>
      <c r="J27" s="59">
        <f>I27*150000</f>
        <v>600000</v>
      </c>
      <c r="K27" s="93">
        <v>81</v>
      </c>
      <c r="L27" s="60"/>
      <c r="M27" s="23"/>
    </row>
    <row r="28" spans="1:15" x14ac:dyDescent="0.35">
      <c r="A28" s="52">
        <v>17</v>
      </c>
      <c r="B28" s="63" t="s">
        <v>130</v>
      </c>
      <c r="C28" s="64">
        <v>19</v>
      </c>
      <c r="D28" s="64">
        <v>10</v>
      </c>
      <c r="E28" s="64">
        <v>2008</v>
      </c>
      <c r="F28" s="56" t="s">
        <v>196</v>
      </c>
      <c r="G28" s="56" t="s">
        <v>82</v>
      </c>
      <c r="H28" s="56" t="s">
        <v>176</v>
      </c>
      <c r="I28" s="58">
        <v>4</v>
      </c>
      <c r="J28" s="59">
        <f t="shared" ref="J28:J49" si="1">I28*150000</f>
        <v>600000</v>
      </c>
      <c r="K28" s="58">
        <v>65</v>
      </c>
      <c r="L28" s="60"/>
      <c r="M28" s="60"/>
    </row>
    <row r="29" spans="1:15" x14ac:dyDescent="0.35">
      <c r="A29" s="52">
        <v>18</v>
      </c>
      <c r="B29" s="53" t="s">
        <v>85</v>
      </c>
      <c r="C29" s="55">
        <v>13</v>
      </c>
      <c r="D29" s="55">
        <v>12</v>
      </c>
      <c r="E29" s="55">
        <v>2008</v>
      </c>
      <c r="F29" s="56" t="s">
        <v>196</v>
      </c>
      <c r="G29" s="57" t="s">
        <v>86</v>
      </c>
      <c r="H29" s="61" t="s">
        <v>237</v>
      </c>
      <c r="I29" s="58">
        <v>4</v>
      </c>
      <c r="J29" s="59">
        <f t="shared" si="1"/>
        <v>600000</v>
      </c>
      <c r="K29" s="93">
        <v>52</v>
      </c>
      <c r="L29" s="60"/>
      <c r="M29" s="60"/>
    </row>
    <row r="30" spans="1:15" x14ac:dyDescent="0.35">
      <c r="A30" s="52">
        <v>19</v>
      </c>
      <c r="B30" s="63" t="s">
        <v>128</v>
      </c>
      <c r="C30" s="70" t="s">
        <v>222</v>
      </c>
      <c r="D30" s="70" t="s">
        <v>33</v>
      </c>
      <c r="E30" s="64">
        <v>2008</v>
      </c>
      <c r="F30" s="56" t="s">
        <v>194</v>
      </c>
      <c r="G30" s="56" t="s">
        <v>127</v>
      </c>
      <c r="H30" s="56" t="s">
        <v>182</v>
      </c>
      <c r="I30" s="58">
        <v>4</v>
      </c>
      <c r="J30" s="59">
        <f t="shared" si="1"/>
        <v>600000</v>
      </c>
      <c r="K30" s="58">
        <v>64</v>
      </c>
      <c r="L30" s="23"/>
      <c r="M30" s="23"/>
    </row>
    <row r="31" spans="1:15" x14ac:dyDescent="0.35">
      <c r="A31" s="52">
        <v>20</v>
      </c>
      <c r="B31" s="63" t="s">
        <v>124</v>
      </c>
      <c r="C31" s="70" t="s">
        <v>39</v>
      </c>
      <c r="D31" s="70" t="s">
        <v>32</v>
      </c>
      <c r="E31" s="64">
        <v>2008</v>
      </c>
      <c r="F31" s="56" t="s">
        <v>194</v>
      </c>
      <c r="G31" s="56" t="s">
        <v>126</v>
      </c>
      <c r="H31" s="56" t="s">
        <v>181</v>
      </c>
      <c r="I31" s="58">
        <v>4</v>
      </c>
      <c r="J31" s="59">
        <f t="shared" si="1"/>
        <v>600000</v>
      </c>
      <c r="K31" s="58">
        <v>46</v>
      </c>
      <c r="L31" s="60"/>
      <c r="M31" s="60"/>
    </row>
    <row r="32" spans="1:15" x14ac:dyDescent="0.35">
      <c r="A32" s="52">
        <v>21</v>
      </c>
      <c r="B32" s="113" t="s">
        <v>143</v>
      </c>
      <c r="C32" s="55">
        <v>24</v>
      </c>
      <c r="D32" s="54" t="s">
        <v>50</v>
      </c>
      <c r="E32" s="55">
        <v>2008</v>
      </c>
      <c r="F32" s="56" t="s">
        <v>284</v>
      </c>
      <c r="G32" s="57" t="s">
        <v>144</v>
      </c>
      <c r="H32" s="56" t="s">
        <v>233</v>
      </c>
      <c r="I32" s="58">
        <v>4</v>
      </c>
      <c r="J32" s="59">
        <f t="shared" si="1"/>
        <v>600000</v>
      </c>
      <c r="K32" s="58">
        <v>27</v>
      </c>
      <c r="L32" s="60"/>
      <c r="M32" s="60"/>
    </row>
    <row r="33" spans="1:14" x14ac:dyDescent="0.35">
      <c r="A33" s="52">
        <v>22</v>
      </c>
      <c r="B33" s="53" t="s">
        <v>138</v>
      </c>
      <c r="C33" s="54">
        <v>18</v>
      </c>
      <c r="D33" s="54" t="s">
        <v>44</v>
      </c>
      <c r="E33" s="55">
        <v>2008</v>
      </c>
      <c r="F33" s="56" t="s">
        <v>190</v>
      </c>
      <c r="G33" s="57" t="s">
        <v>139</v>
      </c>
      <c r="H33" s="61" t="s">
        <v>237</v>
      </c>
      <c r="I33" s="58">
        <v>4</v>
      </c>
      <c r="J33" s="59">
        <f t="shared" si="1"/>
        <v>600000</v>
      </c>
      <c r="K33" s="58">
        <v>47</v>
      </c>
      <c r="L33" s="60"/>
      <c r="M33" s="60"/>
    </row>
    <row r="34" spans="1:14" x14ac:dyDescent="0.35">
      <c r="A34" s="52">
        <v>23</v>
      </c>
      <c r="B34" s="63" t="s">
        <v>71</v>
      </c>
      <c r="C34" s="70">
        <v>11</v>
      </c>
      <c r="D34" s="70" t="s">
        <v>33</v>
      </c>
      <c r="E34" s="64">
        <v>2008</v>
      </c>
      <c r="F34" s="56" t="s">
        <v>190</v>
      </c>
      <c r="G34" s="56" t="s">
        <v>72</v>
      </c>
      <c r="H34" s="56" t="s">
        <v>216</v>
      </c>
      <c r="I34" s="58">
        <v>4</v>
      </c>
      <c r="J34" s="59">
        <f t="shared" si="1"/>
        <v>600000</v>
      </c>
      <c r="K34" s="93" t="s">
        <v>36</v>
      </c>
      <c r="L34" s="60"/>
      <c r="M34" s="60"/>
    </row>
    <row r="35" spans="1:14" x14ac:dyDescent="0.35">
      <c r="A35" s="52">
        <v>24</v>
      </c>
      <c r="B35" s="69" t="s">
        <v>262</v>
      </c>
      <c r="C35" s="70">
        <v>28</v>
      </c>
      <c r="D35" s="64">
        <v>8</v>
      </c>
      <c r="E35" s="64">
        <v>2009</v>
      </c>
      <c r="F35" s="71" t="s">
        <v>84</v>
      </c>
      <c r="G35" s="72" t="s">
        <v>329</v>
      </c>
      <c r="H35" s="73" t="s">
        <v>174</v>
      </c>
      <c r="I35" s="58">
        <v>4</v>
      </c>
      <c r="J35" s="75">
        <f t="shared" si="1"/>
        <v>600000</v>
      </c>
      <c r="K35" s="74">
        <v>30</v>
      </c>
      <c r="L35" s="76"/>
      <c r="M35" s="76"/>
    </row>
    <row r="36" spans="1:14" x14ac:dyDescent="0.35">
      <c r="A36" s="52">
        <v>25</v>
      </c>
      <c r="B36" s="69" t="s">
        <v>264</v>
      </c>
      <c r="C36" s="70">
        <v>27</v>
      </c>
      <c r="D36" s="64">
        <v>8</v>
      </c>
      <c r="E36" s="64">
        <v>2010</v>
      </c>
      <c r="F36" s="71" t="s">
        <v>261</v>
      </c>
      <c r="G36" s="72" t="s">
        <v>265</v>
      </c>
      <c r="H36" s="73" t="s">
        <v>266</v>
      </c>
      <c r="I36" s="58">
        <v>4</v>
      </c>
      <c r="J36" s="75">
        <f t="shared" si="1"/>
        <v>600000</v>
      </c>
      <c r="K36" s="74">
        <v>214</v>
      </c>
      <c r="L36" s="76"/>
      <c r="M36" s="76"/>
    </row>
    <row r="37" spans="1:14" x14ac:dyDescent="0.35">
      <c r="A37" s="52">
        <v>26</v>
      </c>
      <c r="B37" s="69" t="s">
        <v>135</v>
      </c>
      <c r="C37" s="70">
        <v>23</v>
      </c>
      <c r="D37" s="64">
        <v>4</v>
      </c>
      <c r="E37" s="64">
        <v>2008</v>
      </c>
      <c r="F37" s="71" t="s">
        <v>99</v>
      </c>
      <c r="G37" s="72" t="s">
        <v>136</v>
      </c>
      <c r="H37" s="73" t="s">
        <v>31</v>
      </c>
      <c r="I37" s="58">
        <v>4</v>
      </c>
      <c r="J37" s="75">
        <f t="shared" si="1"/>
        <v>600000</v>
      </c>
      <c r="K37" s="74">
        <v>73</v>
      </c>
      <c r="L37" s="76"/>
      <c r="M37" s="22"/>
    </row>
    <row r="38" spans="1:14" x14ac:dyDescent="0.35">
      <c r="A38" s="52">
        <v>27</v>
      </c>
      <c r="B38" s="69" t="s">
        <v>267</v>
      </c>
      <c r="C38" s="70">
        <v>18</v>
      </c>
      <c r="D38" s="64">
        <v>11</v>
      </c>
      <c r="E38" s="64">
        <v>2011</v>
      </c>
      <c r="F38" s="71" t="s">
        <v>87</v>
      </c>
      <c r="G38" s="72" t="s">
        <v>132</v>
      </c>
      <c r="H38" s="73" t="s">
        <v>230</v>
      </c>
      <c r="I38" s="58">
        <v>4</v>
      </c>
      <c r="J38" s="75">
        <f t="shared" si="1"/>
        <v>600000</v>
      </c>
      <c r="K38" s="74">
        <v>9</v>
      </c>
      <c r="L38" s="76"/>
      <c r="M38" s="76"/>
    </row>
    <row r="39" spans="1:14" x14ac:dyDescent="0.35">
      <c r="A39" s="52">
        <v>28</v>
      </c>
      <c r="B39" s="65" t="s">
        <v>268</v>
      </c>
      <c r="C39" s="36">
        <v>2</v>
      </c>
      <c r="D39" s="37">
        <v>1</v>
      </c>
      <c r="E39" s="37">
        <v>2011</v>
      </c>
      <c r="F39" s="66" t="s">
        <v>99</v>
      </c>
      <c r="G39" s="48" t="s">
        <v>184</v>
      </c>
      <c r="H39" s="67" t="s">
        <v>100</v>
      </c>
      <c r="I39" s="58">
        <v>4</v>
      </c>
      <c r="J39" s="27">
        <f t="shared" si="1"/>
        <v>600000</v>
      </c>
      <c r="K39" s="26">
        <v>11</v>
      </c>
      <c r="L39" s="22"/>
      <c r="M39" s="22"/>
    </row>
    <row r="40" spans="1:14" x14ac:dyDescent="0.35">
      <c r="A40" s="52">
        <v>29</v>
      </c>
      <c r="B40" s="65" t="s">
        <v>269</v>
      </c>
      <c r="C40" s="36">
        <v>23</v>
      </c>
      <c r="D40" s="37">
        <v>5</v>
      </c>
      <c r="E40" s="37">
        <v>2011</v>
      </c>
      <c r="F40" s="66" t="s">
        <v>87</v>
      </c>
      <c r="G40" s="48" t="s">
        <v>270</v>
      </c>
      <c r="H40" s="67" t="s">
        <v>271</v>
      </c>
      <c r="I40" s="58">
        <v>4</v>
      </c>
      <c r="J40" s="27">
        <f t="shared" si="1"/>
        <v>600000</v>
      </c>
      <c r="K40" s="26">
        <v>55</v>
      </c>
      <c r="L40" s="22"/>
      <c r="M40" s="22"/>
    </row>
    <row r="41" spans="1:14" x14ac:dyDescent="0.35">
      <c r="A41" s="52">
        <v>30</v>
      </c>
      <c r="B41" s="65" t="s">
        <v>272</v>
      </c>
      <c r="C41" s="36">
        <v>6</v>
      </c>
      <c r="D41" s="37">
        <v>5</v>
      </c>
      <c r="E41" s="37">
        <v>2011</v>
      </c>
      <c r="F41" s="66" t="s">
        <v>87</v>
      </c>
      <c r="G41" s="48" t="s">
        <v>273</v>
      </c>
      <c r="H41" s="67" t="s">
        <v>237</v>
      </c>
      <c r="I41" s="58">
        <v>4</v>
      </c>
      <c r="J41" s="27">
        <f t="shared" si="1"/>
        <v>600000</v>
      </c>
      <c r="K41" s="26">
        <v>45</v>
      </c>
      <c r="L41" s="22"/>
      <c r="M41" s="22"/>
    </row>
    <row r="42" spans="1:14" x14ac:dyDescent="0.35">
      <c r="A42" s="52">
        <v>31</v>
      </c>
      <c r="B42" s="65" t="s">
        <v>274</v>
      </c>
      <c r="C42" s="36">
        <v>28</v>
      </c>
      <c r="D42" s="37">
        <v>2</v>
      </c>
      <c r="E42" s="37">
        <v>2011</v>
      </c>
      <c r="F42" s="66" t="s">
        <v>74</v>
      </c>
      <c r="G42" s="48" t="s">
        <v>330</v>
      </c>
      <c r="H42" s="67" t="s">
        <v>216</v>
      </c>
      <c r="I42" s="58">
        <v>4</v>
      </c>
      <c r="J42" s="27">
        <f t="shared" si="1"/>
        <v>600000</v>
      </c>
      <c r="K42" s="26">
        <v>4</v>
      </c>
      <c r="L42" s="22"/>
      <c r="M42" s="22"/>
    </row>
    <row r="43" spans="1:14" x14ac:dyDescent="0.35">
      <c r="A43" s="52">
        <v>32</v>
      </c>
      <c r="B43" s="65" t="s">
        <v>275</v>
      </c>
      <c r="C43" s="36">
        <v>9</v>
      </c>
      <c r="D43" s="37">
        <v>4</v>
      </c>
      <c r="E43" s="37">
        <v>2011</v>
      </c>
      <c r="F43" s="66" t="s">
        <v>95</v>
      </c>
      <c r="G43" s="48" t="s">
        <v>276</v>
      </c>
      <c r="H43" s="67" t="s">
        <v>183</v>
      </c>
      <c r="I43" s="58">
        <v>4</v>
      </c>
      <c r="J43" s="27">
        <f t="shared" si="1"/>
        <v>600000</v>
      </c>
      <c r="K43" s="26">
        <v>61</v>
      </c>
      <c r="L43" s="22"/>
      <c r="M43" s="22"/>
      <c r="N43" t="s">
        <v>241</v>
      </c>
    </row>
    <row r="44" spans="1:14" x14ac:dyDescent="0.35">
      <c r="A44" s="52">
        <v>33</v>
      </c>
      <c r="B44" s="65" t="s">
        <v>277</v>
      </c>
      <c r="C44" s="36">
        <v>23</v>
      </c>
      <c r="D44" s="37">
        <v>2</v>
      </c>
      <c r="E44" s="37">
        <v>2009</v>
      </c>
      <c r="F44" s="66" t="s">
        <v>95</v>
      </c>
      <c r="G44" s="48" t="s">
        <v>331</v>
      </c>
      <c r="H44" s="67" t="s">
        <v>278</v>
      </c>
      <c r="I44" s="58">
        <v>4</v>
      </c>
      <c r="J44" s="27">
        <f t="shared" si="1"/>
        <v>600000</v>
      </c>
      <c r="K44" s="26">
        <v>16</v>
      </c>
      <c r="L44" s="22"/>
      <c r="M44" s="22"/>
    </row>
    <row r="45" spans="1:14" x14ac:dyDescent="0.35">
      <c r="A45" s="52">
        <v>34</v>
      </c>
      <c r="B45" s="65" t="s">
        <v>279</v>
      </c>
      <c r="C45" s="36">
        <v>10</v>
      </c>
      <c r="D45" s="37">
        <v>8</v>
      </c>
      <c r="E45" s="37">
        <v>2008</v>
      </c>
      <c r="F45" s="66" t="s">
        <v>129</v>
      </c>
      <c r="G45" s="48" t="s">
        <v>164</v>
      </c>
      <c r="H45" s="67" t="s">
        <v>62</v>
      </c>
      <c r="I45" s="58">
        <v>4</v>
      </c>
      <c r="J45" s="27">
        <f t="shared" si="1"/>
        <v>600000</v>
      </c>
      <c r="K45" s="26">
        <v>154</v>
      </c>
      <c r="L45" s="22"/>
      <c r="M45" s="22"/>
    </row>
    <row r="46" spans="1:14" x14ac:dyDescent="0.35">
      <c r="A46" s="52">
        <v>35</v>
      </c>
      <c r="B46" s="65" t="s">
        <v>280</v>
      </c>
      <c r="C46" s="36">
        <v>4</v>
      </c>
      <c r="D46" s="37">
        <v>3</v>
      </c>
      <c r="E46" s="37">
        <v>2011</v>
      </c>
      <c r="F46" s="66" t="s">
        <v>74</v>
      </c>
      <c r="G46" s="48" t="s">
        <v>164</v>
      </c>
      <c r="H46" s="67" t="s">
        <v>62</v>
      </c>
      <c r="I46" s="58">
        <v>4</v>
      </c>
      <c r="J46" s="27">
        <f t="shared" si="1"/>
        <v>600000</v>
      </c>
      <c r="K46" s="26">
        <v>154</v>
      </c>
      <c r="L46" s="22"/>
      <c r="M46" s="22"/>
    </row>
    <row r="47" spans="1:14" x14ac:dyDescent="0.35">
      <c r="A47" s="52">
        <v>36</v>
      </c>
      <c r="B47" s="65" t="s">
        <v>281</v>
      </c>
      <c r="C47" s="36">
        <v>27</v>
      </c>
      <c r="D47" s="37">
        <v>11</v>
      </c>
      <c r="E47" s="37">
        <v>2011</v>
      </c>
      <c r="F47" s="66" t="s">
        <v>137</v>
      </c>
      <c r="G47" s="48" t="s">
        <v>188</v>
      </c>
      <c r="H47" s="67" t="s">
        <v>219</v>
      </c>
      <c r="I47" s="58">
        <v>4</v>
      </c>
      <c r="J47" s="27">
        <f t="shared" si="1"/>
        <v>600000</v>
      </c>
      <c r="K47" s="26">
        <v>35</v>
      </c>
      <c r="L47" s="22"/>
      <c r="M47" s="22"/>
    </row>
    <row r="48" spans="1:14" x14ac:dyDescent="0.35">
      <c r="A48" s="52">
        <v>37</v>
      </c>
      <c r="B48" s="65" t="s">
        <v>282</v>
      </c>
      <c r="C48" s="36">
        <v>15</v>
      </c>
      <c r="D48" s="37">
        <v>3</v>
      </c>
      <c r="E48" s="37">
        <v>2011</v>
      </c>
      <c r="F48" s="66" t="s">
        <v>137</v>
      </c>
      <c r="G48" s="48" t="s">
        <v>283</v>
      </c>
      <c r="H48" s="67" t="s">
        <v>230</v>
      </c>
      <c r="I48" s="58">
        <v>4</v>
      </c>
      <c r="J48" s="27">
        <f t="shared" si="1"/>
        <v>600000</v>
      </c>
      <c r="K48" s="26">
        <v>13</v>
      </c>
      <c r="L48" s="22"/>
      <c r="M48" s="22"/>
    </row>
    <row r="49" spans="1:15" x14ac:dyDescent="0.35">
      <c r="A49" s="52">
        <v>38</v>
      </c>
      <c r="B49" s="65" t="s">
        <v>285</v>
      </c>
      <c r="C49" s="36">
        <v>6</v>
      </c>
      <c r="D49" s="37">
        <v>10</v>
      </c>
      <c r="E49" s="37">
        <v>2011</v>
      </c>
      <c r="F49" s="66" t="s">
        <v>101</v>
      </c>
      <c r="G49" s="48" t="s">
        <v>72</v>
      </c>
      <c r="H49" s="67" t="s">
        <v>216</v>
      </c>
      <c r="I49" s="58">
        <v>4</v>
      </c>
      <c r="J49" s="27">
        <f t="shared" si="1"/>
        <v>600000</v>
      </c>
      <c r="K49" s="26">
        <v>1</v>
      </c>
      <c r="L49" s="22"/>
      <c r="M49" s="22"/>
    </row>
    <row r="50" spans="1:15" x14ac:dyDescent="0.35">
      <c r="A50" s="38"/>
      <c r="B50" s="31" t="s">
        <v>16</v>
      </c>
      <c r="C50" s="31"/>
      <c r="D50" s="31"/>
      <c r="E50" s="30"/>
      <c r="F50" s="30"/>
      <c r="G50" s="31"/>
      <c r="H50" s="30"/>
      <c r="I50" s="31"/>
      <c r="J50" s="39">
        <f>SUM(J12:J49)</f>
        <v>22800000</v>
      </c>
      <c r="K50" s="40"/>
      <c r="L50" s="30"/>
      <c r="M50" s="30"/>
    </row>
    <row r="51" spans="1:15" s="119" customFormat="1" ht="15.5" x14ac:dyDescent="0.35">
      <c r="A51" s="188" t="s">
        <v>334</v>
      </c>
      <c r="B51" s="188"/>
      <c r="C51" s="188"/>
      <c r="D51" s="188"/>
      <c r="E51" s="188"/>
      <c r="F51" s="188"/>
      <c r="G51" s="188"/>
      <c r="H51" s="188"/>
      <c r="I51" s="5"/>
      <c r="J51" s="45"/>
      <c r="K51" s="45"/>
      <c r="L51" s="5"/>
      <c r="M51" s="5"/>
    </row>
    <row r="52" spans="1:15" ht="15.5" x14ac:dyDescent="0.35">
      <c r="A52" s="16"/>
      <c r="B52" s="16"/>
      <c r="C52" s="16"/>
      <c r="D52" s="16"/>
      <c r="E52" s="16"/>
      <c r="F52" s="16"/>
      <c r="G52" s="46"/>
      <c r="H52" s="16"/>
      <c r="I52" s="160" t="s">
        <v>333</v>
      </c>
      <c r="J52" s="160"/>
      <c r="K52" s="160"/>
      <c r="L52" s="160"/>
      <c r="M52" s="160"/>
    </row>
    <row r="53" spans="1:15" ht="15.5" x14ac:dyDescent="0.35">
      <c r="A53" s="155" t="s">
        <v>5</v>
      </c>
      <c r="B53" s="155"/>
      <c r="C53" s="155"/>
      <c r="D53" s="155"/>
      <c r="E53" s="155"/>
      <c r="F53" s="155"/>
      <c r="G53" s="155"/>
      <c r="H53" s="5"/>
      <c r="I53" s="155" t="s">
        <v>30</v>
      </c>
      <c r="J53" s="155"/>
      <c r="K53" s="155"/>
      <c r="L53" s="155"/>
      <c r="M53" s="155"/>
    </row>
    <row r="54" spans="1:15" ht="15.5" x14ac:dyDescent="0.35">
      <c r="A54" s="7"/>
      <c r="B54" s="7"/>
      <c r="C54" s="7"/>
      <c r="D54" s="7"/>
      <c r="E54" s="7"/>
      <c r="F54" s="7"/>
      <c r="G54" s="7"/>
      <c r="H54" s="5"/>
      <c r="I54" s="7"/>
      <c r="J54" s="7"/>
      <c r="K54" s="7"/>
      <c r="L54" s="7"/>
      <c r="M54" s="7"/>
    </row>
    <row r="55" spans="1:15" ht="15.5" x14ac:dyDescent="0.35">
      <c r="A55" s="7"/>
      <c r="B55" s="7"/>
      <c r="C55" s="7"/>
      <c r="D55" s="7"/>
      <c r="E55" s="7"/>
      <c r="F55" s="7"/>
      <c r="G55" s="7"/>
      <c r="H55" s="5"/>
      <c r="I55" s="7"/>
      <c r="J55" s="7"/>
      <c r="K55" s="7"/>
      <c r="L55" s="7"/>
      <c r="M55" s="7"/>
    </row>
    <row r="56" spans="1:15" ht="15.5" x14ac:dyDescent="0.35">
      <c r="A56" s="16"/>
      <c r="B56" s="16"/>
      <c r="C56" s="16"/>
      <c r="D56" s="16"/>
      <c r="E56" s="16"/>
      <c r="F56" s="16"/>
      <c r="G56" s="46"/>
      <c r="H56" s="16"/>
      <c r="I56" s="16"/>
      <c r="J56" s="16"/>
      <c r="K56" s="16"/>
      <c r="L56" s="16"/>
      <c r="M56" s="16"/>
    </row>
    <row r="57" spans="1:15" x14ac:dyDescent="0.35">
      <c r="A57" s="15"/>
      <c r="B57" s="15"/>
      <c r="C57" s="15"/>
      <c r="D57" s="15"/>
      <c r="E57" s="15"/>
      <c r="F57" s="15"/>
      <c r="G57" s="41"/>
      <c r="H57" s="15"/>
      <c r="I57" s="15"/>
      <c r="J57" s="15"/>
      <c r="K57" s="15"/>
      <c r="L57" s="15"/>
      <c r="M57" s="15"/>
    </row>
    <row r="58" spans="1:15" ht="15.5" x14ac:dyDescent="0.35">
      <c r="A58" s="189" t="s">
        <v>42</v>
      </c>
      <c r="B58" s="189"/>
      <c r="C58" s="189"/>
      <c r="D58" s="189"/>
      <c r="E58" s="189"/>
      <c r="F58" s="189"/>
      <c r="G58" s="189"/>
      <c r="H58" s="16"/>
      <c r="I58" s="190" t="s">
        <v>332</v>
      </c>
      <c r="J58" s="190"/>
      <c r="K58" s="190"/>
      <c r="L58" s="190"/>
      <c r="M58" s="190"/>
      <c r="O58">
        <v>2</v>
      </c>
    </row>
    <row r="59" spans="1:15" x14ac:dyDescent="0.35">
      <c r="A59" s="42"/>
      <c r="B59" s="42"/>
      <c r="C59" s="42"/>
      <c r="D59" s="42"/>
      <c r="E59" s="42"/>
      <c r="F59" s="42"/>
      <c r="G59" s="42"/>
      <c r="H59" s="15"/>
      <c r="I59" s="41"/>
      <c r="J59" s="41"/>
      <c r="K59" s="41"/>
      <c r="L59" s="41"/>
      <c r="M59" s="41"/>
    </row>
    <row r="60" spans="1:15" x14ac:dyDescent="0.35">
      <c r="A60" s="42"/>
      <c r="B60" s="42"/>
      <c r="C60" s="42"/>
      <c r="D60" s="42"/>
      <c r="E60" s="42"/>
      <c r="F60" s="42"/>
      <c r="G60" s="42"/>
      <c r="H60" s="15"/>
      <c r="I60" s="41"/>
      <c r="J60" s="41"/>
      <c r="K60" s="41"/>
      <c r="L60" s="41"/>
      <c r="M60" s="41"/>
    </row>
    <row r="61" spans="1:15" x14ac:dyDescent="0.35">
      <c r="A61" s="42"/>
      <c r="B61" s="42"/>
      <c r="C61" s="42"/>
      <c r="D61" s="42"/>
      <c r="E61" s="42"/>
      <c r="F61" s="42"/>
      <c r="G61" s="42"/>
      <c r="H61" s="15"/>
      <c r="I61" s="41"/>
      <c r="J61" s="41"/>
      <c r="K61" s="41"/>
      <c r="L61" s="41"/>
      <c r="M61" s="41"/>
    </row>
    <row r="62" spans="1:15" x14ac:dyDescent="0.35">
      <c r="A62" s="34"/>
      <c r="B62" s="34"/>
      <c r="C62" s="34"/>
      <c r="D62" s="34"/>
      <c r="E62" s="34"/>
      <c r="F62" s="34"/>
      <c r="G62" s="34"/>
      <c r="I62" s="35"/>
      <c r="J62" s="35"/>
      <c r="K62" s="35"/>
      <c r="L62" s="35"/>
      <c r="M62" s="35"/>
    </row>
    <row r="63" spans="1:15" ht="15.5" x14ac:dyDescent="0.35">
      <c r="A63" s="155" t="s">
        <v>41</v>
      </c>
      <c r="B63" s="155"/>
      <c r="C63" s="155"/>
      <c r="D63" s="155"/>
      <c r="E63" s="155"/>
      <c r="F63" s="155"/>
      <c r="G63" s="155"/>
      <c r="H63" s="5"/>
      <c r="I63" s="155" t="s">
        <v>8</v>
      </c>
      <c r="J63" s="155"/>
      <c r="K63" s="155"/>
      <c r="L63" s="155"/>
      <c r="M63" s="155"/>
      <c r="O63">
        <v>3</v>
      </c>
    </row>
    <row r="64" spans="1:15" x14ac:dyDescent="0.35">
      <c r="A64" s="34"/>
      <c r="B64" s="34"/>
      <c r="C64" s="34"/>
      <c r="D64" s="34"/>
      <c r="E64" s="34"/>
      <c r="F64" s="34"/>
      <c r="G64" s="34"/>
      <c r="I64" s="35"/>
      <c r="J64" s="35"/>
      <c r="K64" s="35"/>
      <c r="L64" s="35"/>
      <c r="M64" s="35"/>
    </row>
    <row r="93" spans="1:13" ht="15.5" x14ac:dyDescent="0.35">
      <c r="A93" s="161" t="s">
        <v>45</v>
      </c>
      <c r="B93" s="161"/>
      <c r="C93" s="161"/>
      <c r="D93" s="161"/>
      <c r="E93" s="161"/>
      <c r="F93" s="32"/>
      <c r="G93" s="6"/>
      <c r="H93" s="1"/>
      <c r="I93" s="1"/>
      <c r="J93" s="1"/>
      <c r="K93" s="1"/>
      <c r="L93" s="1"/>
      <c r="M93" s="1"/>
    </row>
    <row r="94" spans="1:13" ht="15.5" x14ac:dyDescent="0.35">
      <c r="A94" s="188" t="s">
        <v>69</v>
      </c>
      <c r="B94" s="188"/>
      <c r="C94" s="188"/>
      <c r="D94" s="188"/>
      <c r="E94" s="188"/>
      <c r="F94" s="188"/>
      <c r="G94" s="188"/>
      <c r="H94" s="1"/>
      <c r="I94" s="162" t="s">
        <v>0</v>
      </c>
      <c r="J94" s="162"/>
      <c r="K94" s="162"/>
      <c r="L94" s="162"/>
      <c r="M94" s="162"/>
    </row>
    <row r="95" spans="1:13" ht="15.5" x14ac:dyDescent="0.35">
      <c r="A95" s="6"/>
      <c r="B95" s="1"/>
      <c r="C95" s="6"/>
      <c r="D95" s="6"/>
      <c r="E95" s="1"/>
      <c r="F95" s="1"/>
      <c r="G95" s="6"/>
      <c r="H95" s="1"/>
      <c r="I95" s="162" t="s">
        <v>1</v>
      </c>
      <c r="J95" s="162"/>
      <c r="K95" s="162"/>
      <c r="L95" s="162"/>
      <c r="M95" s="162"/>
    </row>
    <row r="96" spans="1:13" ht="36.75" customHeight="1" x14ac:dyDescent="0.35">
      <c r="A96" s="163" t="s">
        <v>335</v>
      </c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6"/>
    </row>
    <row r="97" spans="1:15" ht="18.75" customHeight="1" x14ac:dyDescent="0.35">
      <c r="A97" s="156" t="s">
        <v>336</v>
      </c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"/>
    </row>
    <row r="98" spans="1:15" ht="19.5" customHeight="1" x14ac:dyDescent="0.35">
      <c r="A98" s="212" t="s">
        <v>2</v>
      </c>
      <c r="B98" s="213" t="s">
        <v>14</v>
      </c>
      <c r="C98" s="212" t="s">
        <v>10</v>
      </c>
      <c r="D98" s="212"/>
      <c r="E98" s="212"/>
      <c r="F98" s="212" t="s">
        <v>76</v>
      </c>
      <c r="G98" s="213" t="s">
        <v>15</v>
      </c>
      <c r="H98" s="212" t="s">
        <v>9</v>
      </c>
      <c r="I98" s="213" t="s">
        <v>6</v>
      </c>
      <c r="J98" s="213" t="s">
        <v>4</v>
      </c>
      <c r="K98" s="214" t="s">
        <v>202</v>
      </c>
      <c r="L98" s="212" t="s">
        <v>7</v>
      </c>
      <c r="M98" s="212" t="s">
        <v>3</v>
      </c>
    </row>
    <row r="99" spans="1:15" ht="76" customHeight="1" x14ac:dyDescent="0.35">
      <c r="A99" s="212"/>
      <c r="B99" s="212"/>
      <c r="C99" s="115" t="s">
        <v>11</v>
      </c>
      <c r="D99" s="115" t="s">
        <v>12</v>
      </c>
      <c r="E99" s="115" t="s">
        <v>13</v>
      </c>
      <c r="F99" s="212"/>
      <c r="G99" s="212"/>
      <c r="H99" s="212"/>
      <c r="I99" s="213"/>
      <c r="J99" s="213"/>
      <c r="K99" s="214"/>
      <c r="L99" s="212"/>
      <c r="M99" s="212"/>
    </row>
    <row r="100" spans="1:15" ht="15.5" x14ac:dyDescent="0.35">
      <c r="A100" s="2" t="s">
        <v>19</v>
      </c>
      <c r="B100" s="211" t="s">
        <v>22</v>
      </c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</row>
    <row r="101" spans="1:15" ht="15.5" x14ac:dyDescent="0.35">
      <c r="A101" s="2" t="s">
        <v>20</v>
      </c>
      <c r="B101" s="211" t="s">
        <v>23</v>
      </c>
      <c r="C101" s="211"/>
      <c r="D101" s="211"/>
      <c r="E101" s="211"/>
      <c r="F101" s="211"/>
      <c r="G101" s="211"/>
      <c r="H101" s="211"/>
      <c r="I101" s="211"/>
      <c r="J101" s="211"/>
      <c r="K101" s="211"/>
      <c r="L101" s="211"/>
      <c r="M101" s="211"/>
    </row>
    <row r="102" spans="1:15" ht="15.5" x14ac:dyDescent="0.35">
      <c r="A102" s="2" t="s">
        <v>21</v>
      </c>
      <c r="B102" s="211" t="s">
        <v>24</v>
      </c>
      <c r="C102" s="211"/>
      <c r="D102" s="211"/>
      <c r="E102" s="211"/>
      <c r="F102" s="211"/>
      <c r="G102" s="211"/>
      <c r="H102" s="211"/>
      <c r="I102" s="211"/>
      <c r="J102" s="211"/>
      <c r="K102" s="211"/>
      <c r="L102" s="211"/>
      <c r="M102" s="211"/>
    </row>
    <row r="103" spans="1:15" ht="19.5" customHeight="1" x14ac:dyDescent="0.35">
      <c r="A103" s="25"/>
      <c r="B103" s="193" t="s">
        <v>154</v>
      </c>
      <c r="C103" s="193"/>
      <c r="D103" s="193"/>
      <c r="E103" s="193"/>
      <c r="F103" s="37"/>
      <c r="G103" s="22"/>
      <c r="H103" s="22"/>
      <c r="I103" s="26"/>
      <c r="J103" s="29"/>
      <c r="K103" s="22"/>
      <c r="L103" s="22"/>
      <c r="M103" s="22"/>
    </row>
    <row r="104" spans="1:15" x14ac:dyDescent="0.35">
      <c r="A104" s="68" t="s">
        <v>36</v>
      </c>
      <c r="B104" s="65" t="s">
        <v>268</v>
      </c>
      <c r="C104" s="36" t="s">
        <v>44</v>
      </c>
      <c r="D104" s="36" t="s">
        <v>36</v>
      </c>
      <c r="E104" s="37">
        <v>2011</v>
      </c>
      <c r="F104" s="66" t="s">
        <v>87</v>
      </c>
      <c r="G104" s="48" t="s">
        <v>338</v>
      </c>
      <c r="H104" s="67" t="s">
        <v>100</v>
      </c>
      <c r="I104" s="74">
        <v>5</v>
      </c>
      <c r="J104" s="27">
        <f t="shared" ref="J104:J132" si="2">I104*150000</f>
        <v>750000</v>
      </c>
      <c r="K104" s="74">
        <v>34</v>
      </c>
      <c r="L104" s="76"/>
      <c r="M104" s="76"/>
      <c r="N104" t="s">
        <v>357</v>
      </c>
    </row>
    <row r="105" spans="1:15" x14ac:dyDescent="0.35">
      <c r="A105" s="68" t="s">
        <v>44</v>
      </c>
      <c r="B105" s="65" t="s">
        <v>269</v>
      </c>
      <c r="C105" s="36">
        <v>23</v>
      </c>
      <c r="D105" s="37">
        <v>5</v>
      </c>
      <c r="E105" s="37">
        <v>2011</v>
      </c>
      <c r="F105" s="66" t="s">
        <v>87</v>
      </c>
      <c r="G105" s="48" t="s">
        <v>270</v>
      </c>
      <c r="H105" s="72" t="s">
        <v>346</v>
      </c>
      <c r="I105" s="74">
        <v>5</v>
      </c>
      <c r="J105" s="27">
        <f t="shared" si="2"/>
        <v>750000</v>
      </c>
      <c r="K105" s="74">
        <v>30</v>
      </c>
      <c r="L105" s="76"/>
      <c r="M105" s="76"/>
    </row>
    <row r="106" spans="1:15" x14ac:dyDescent="0.35">
      <c r="A106" s="68" t="s">
        <v>33</v>
      </c>
      <c r="B106" s="69" t="s">
        <v>339</v>
      </c>
      <c r="C106" s="64">
        <v>24</v>
      </c>
      <c r="D106" s="70">
        <v>10</v>
      </c>
      <c r="E106" s="64">
        <v>2011</v>
      </c>
      <c r="F106" s="66" t="s">
        <v>87</v>
      </c>
      <c r="G106" s="72" t="s">
        <v>132</v>
      </c>
      <c r="H106" s="72" t="s">
        <v>213</v>
      </c>
      <c r="I106" s="74">
        <v>5</v>
      </c>
      <c r="J106" s="27">
        <f t="shared" si="2"/>
        <v>750000</v>
      </c>
      <c r="K106" s="68" t="s">
        <v>34</v>
      </c>
      <c r="L106" s="76"/>
      <c r="M106" s="76"/>
      <c r="N106" s="15" t="s">
        <v>358</v>
      </c>
      <c r="O106" s="15"/>
    </row>
    <row r="107" spans="1:15" x14ac:dyDescent="0.35">
      <c r="A107" s="68" t="s">
        <v>43</v>
      </c>
      <c r="B107" s="69" t="s">
        <v>267</v>
      </c>
      <c r="C107" s="70">
        <v>18</v>
      </c>
      <c r="D107" s="64">
        <v>11</v>
      </c>
      <c r="E107" s="64">
        <v>2011</v>
      </c>
      <c r="F107" s="71" t="s">
        <v>87</v>
      </c>
      <c r="G107" s="72" t="s">
        <v>132</v>
      </c>
      <c r="H107" s="73" t="s">
        <v>230</v>
      </c>
      <c r="I107" s="74">
        <v>5</v>
      </c>
      <c r="J107" s="27">
        <f t="shared" si="2"/>
        <v>750000</v>
      </c>
      <c r="K107" s="68" t="s">
        <v>34</v>
      </c>
      <c r="L107" s="76"/>
      <c r="M107" s="76"/>
      <c r="N107" s="15" t="s">
        <v>358</v>
      </c>
      <c r="O107" s="15"/>
    </row>
    <row r="108" spans="1:15" x14ac:dyDescent="0.35">
      <c r="A108" s="68" t="s">
        <v>35</v>
      </c>
      <c r="B108" s="69" t="s">
        <v>341</v>
      </c>
      <c r="C108" s="70">
        <v>23</v>
      </c>
      <c r="D108" s="64">
        <v>9</v>
      </c>
      <c r="E108" s="64">
        <v>2011</v>
      </c>
      <c r="F108" s="71" t="s">
        <v>95</v>
      </c>
      <c r="G108" s="72" t="s">
        <v>342</v>
      </c>
      <c r="H108" s="73" t="s">
        <v>340</v>
      </c>
      <c r="I108" s="74">
        <v>5</v>
      </c>
      <c r="J108" s="27">
        <f t="shared" si="2"/>
        <v>750000</v>
      </c>
      <c r="K108" s="68">
        <v>35</v>
      </c>
      <c r="L108" s="76"/>
      <c r="M108" s="76"/>
    </row>
    <row r="109" spans="1:15" x14ac:dyDescent="0.35">
      <c r="A109" s="68" t="s">
        <v>39</v>
      </c>
      <c r="B109" s="69" t="s">
        <v>282</v>
      </c>
      <c r="C109" s="70">
        <v>15</v>
      </c>
      <c r="D109" s="64">
        <v>3</v>
      </c>
      <c r="E109" s="64">
        <v>2011</v>
      </c>
      <c r="F109" s="71" t="s">
        <v>137</v>
      </c>
      <c r="G109" s="72" t="s">
        <v>283</v>
      </c>
      <c r="H109" s="73" t="s">
        <v>230</v>
      </c>
      <c r="I109" s="74">
        <v>5</v>
      </c>
      <c r="J109" s="27">
        <f t="shared" si="2"/>
        <v>750000</v>
      </c>
      <c r="K109" s="68" t="s">
        <v>34</v>
      </c>
      <c r="L109" s="76"/>
      <c r="M109" s="76"/>
    </row>
    <row r="110" spans="1:15" x14ac:dyDescent="0.35">
      <c r="A110" s="68" t="s">
        <v>32</v>
      </c>
      <c r="B110" s="69" t="s">
        <v>186</v>
      </c>
      <c r="C110" s="70">
        <v>29</v>
      </c>
      <c r="D110" s="64">
        <v>12</v>
      </c>
      <c r="E110" s="64">
        <v>2011</v>
      </c>
      <c r="F110" s="71" t="s">
        <v>137</v>
      </c>
      <c r="G110" s="72" t="s">
        <v>343</v>
      </c>
      <c r="H110" s="73" t="s">
        <v>230</v>
      </c>
      <c r="I110" s="74">
        <v>5</v>
      </c>
      <c r="J110" s="27">
        <f t="shared" si="2"/>
        <v>750000</v>
      </c>
      <c r="K110" s="68" t="s">
        <v>39</v>
      </c>
      <c r="L110" s="76"/>
      <c r="M110" s="76"/>
    </row>
    <row r="111" spans="1:15" x14ac:dyDescent="0.35">
      <c r="A111" s="68" t="s">
        <v>50</v>
      </c>
      <c r="B111" s="69" t="s">
        <v>168</v>
      </c>
      <c r="C111" s="70">
        <v>29</v>
      </c>
      <c r="D111" s="64">
        <v>5</v>
      </c>
      <c r="E111" s="64">
        <v>2010</v>
      </c>
      <c r="F111" s="71" t="s">
        <v>83</v>
      </c>
      <c r="G111" s="72" t="s">
        <v>37</v>
      </c>
      <c r="H111" s="73" t="s">
        <v>340</v>
      </c>
      <c r="I111" s="74">
        <v>5</v>
      </c>
      <c r="J111" s="27">
        <f t="shared" si="2"/>
        <v>750000</v>
      </c>
      <c r="K111" s="68">
        <v>32</v>
      </c>
      <c r="L111" s="76"/>
      <c r="M111" s="76"/>
    </row>
    <row r="112" spans="1:15" x14ac:dyDescent="0.35">
      <c r="A112" s="68" t="s">
        <v>34</v>
      </c>
      <c r="B112" s="69" t="s">
        <v>262</v>
      </c>
      <c r="C112" s="70">
        <v>28</v>
      </c>
      <c r="D112" s="64">
        <v>8</v>
      </c>
      <c r="E112" s="64">
        <v>2009</v>
      </c>
      <c r="F112" s="71" t="s">
        <v>84</v>
      </c>
      <c r="G112" s="72" t="s">
        <v>329</v>
      </c>
      <c r="H112" s="73" t="s">
        <v>174</v>
      </c>
      <c r="I112" s="74">
        <v>5</v>
      </c>
      <c r="J112" s="27">
        <f t="shared" si="2"/>
        <v>750000</v>
      </c>
      <c r="K112" s="68">
        <v>21</v>
      </c>
      <c r="L112" s="76"/>
      <c r="M112" s="76"/>
    </row>
    <row r="113" spans="1:15" x14ac:dyDescent="0.35">
      <c r="A113" s="68" t="s">
        <v>51</v>
      </c>
      <c r="B113" s="69" t="s">
        <v>211</v>
      </c>
      <c r="C113" s="70" t="s">
        <v>32</v>
      </c>
      <c r="D113" s="70" t="s">
        <v>44</v>
      </c>
      <c r="E113" s="64">
        <v>2010</v>
      </c>
      <c r="F113" s="71" t="s">
        <v>113</v>
      </c>
      <c r="G113" s="72" t="s">
        <v>212</v>
      </c>
      <c r="H113" s="73" t="s">
        <v>213</v>
      </c>
      <c r="I113" s="74">
        <v>5</v>
      </c>
      <c r="J113" s="27">
        <f t="shared" si="2"/>
        <v>750000</v>
      </c>
      <c r="K113" s="68">
        <v>5</v>
      </c>
      <c r="L113" s="76"/>
      <c r="M113" s="76"/>
    </row>
    <row r="114" spans="1:15" x14ac:dyDescent="0.35">
      <c r="A114" s="68" t="s">
        <v>52</v>
      </c>
      <c r="B114" s="69" t="s">
        <v>209</v>
      </c>
      <c r="C114" s="64">
        <v>12</v>
      </c>
      <c r="D114" s="70" t="s">
        <v>44</v>
      </c>
      <c r="E114" s="64">
        <v>2010</v>
      </c>
      <c r="F114" s="72" t="s">
        <v>125</v>
      </c>
      <c r="G114" s="72" t="s">
        <v>232</v>
      </c>
      <c r="H114" s="72" t="s">
        <v>233</v>
      </c>
      <c r="I114" s="74">
        <v>5</v>
      </c>
      <c r="J114" s="27">
        <f t="shared" si="2"/>
        <v>750000</v>
      </c>
      <c r="K114" s="68">
        <v>27</v>
      </c>
      <c r="L114" s="76"/>
      <c r="M114" s="76"/>
    </row>
    <row r="115" spans="1:15" x14ac:dyDescent="0.35">
      <c r="A115" s="68" t="s">
        <v>53</v>
      </c>
      <c r="B115" s="69" t="s">
        <v>170</v>
      </c>
      <c r="C115" s="64">
        <v>23</v>
      </c>
      <c r="D115" s="70" t="s">
        <v>50</v>
      </c>
      <c r="E115" s="64">
        <v>2010</v>
      </c>
      <c r="F115" s="72" t="s">
        <v>125</v>
      </c>
      <c r="G115" s="72" t="s">
        <v>187</v>
      </c>
      <c r="H115" s="72" t="s">
        <v>181</v>
      </c>
      <c r="I115" s="74">
        <v>5</v>
      </c>
      <c r="J115" s="27">
        <f t="shared" si="2"/>
        <v>750000</v>
      </c>
      <c r="K115" s="68">
        <v>33</v>
      </c>
      <c r="L115" s="76"/>
      <c r="M115" s="76"/>
    </row>
    <row r="116" spans="1:15" x14ac:dyDescent="0.35">
      <c r="A116" s="68" t="s">
        <v>54</v>
      </c>
      <c r="B116" s="69" t="s">
        <v>169</v>
      </c>
      <c r="C116" s="70" t="s">
        <v>36</v>
      </c>
      <c r="D116" s="64">
        <v>12</v>
      </c>
      <c r="E116" s="64">
        <v>2010</v>
      </c>
      <c r="F116" s="72" t="s">
        <v>234</v>
      </c>
      <c r="G116" s="72" t="s">
        <v>127</v>
      </c>
      <c r="H116" s="72" t="s">
        <v>180</v>
      </c>
      <c r="I116" s="74">
        <v>5</v>
      </c>
      <c r="J116" s="27">
        <f t="shared" si="2"/>
        <v>750000</v>
      </c>
      <c r="K116" s="68">
        <v>35</v>
      </c>
      <c r="L116" s="76"/>
      <c r="M116" s="76"/>
      <c r="O116">
        <v>4</v>
      </c>
    </row>
    <row r="117" spans="1:15" x14ac:dyDescent="0.35">
      <c r="A117" s="68" t="s">
        <v>55</v>
      </c>
      <c r="B117" s="69" t="s">
        <v>92</v>
      </c>
      <c r="C117" s="70">
        <v>16</v>
      </c>
      <c r="D117" s="70" t="s">
        <v>34</v>
      </c>
      <c r="E117" s="64">
        <v>2009</v>
      </c>
      <c r="F117" s="72" t="s">
        <v>193</v>
      </c>
      <c r="G117" s="72" t="s">
        <v>93</v>
      </c>
      <c r="H117" s="72" t="s">
        <v>219</v>
      </c>
      <c r="I117" s="74">
        <v>5</v>
      </c>
      <c r="J117" s="27">
        <f t="shared" si="2"/>
        <v>750000</v>
      </c>
      <c r="K117" s="68">
        <v>25</v>
      </c>
      <c r="L117" s="76"/>
      <c r="M117" s="76"/>
    </row>
    <row r="118" spans="1:15" x14ac:dyDescent="0.35">
      <c r="A118" s="68" t="s">
        <v>56</v>
      </c>
      <c r="B118" s="65" t="s">
        <v>281</v>
      </c>
      <c r="C118" s="36">
        <v>27</v>
      </c>
      <c r="D118" s="37">
        <v>11</v>
      </c>
      <c r="E118" s="37">
        <v>2011</v>
      </c>
      <c r="F118" s="66" t="s">
        <v>137</v>
      </c>
      <c r="G118" s="72" t="s">
        <v>93</v>
      </c>
      <c r="H118" s="67" t="s">
        <v>219</v>
      </c>
      <c r="I118" s="74">
        <v>5</v>
      </c>
      <c r="J118" s="27">
        <f t="shared" si="2"/>
        <v>750000</v>
      </c>
      <c r="K118" s="68">
        <v>25</v>
      </c>
      <c r="L118" s="76"/>
      <c r="M118" s="76"/>
    </row>
    <row r="119" spans="1:15" x14ac:dyDescent="0.35">
      <c r="A119" s="68" t="s">
        <v>57</v>
      </c>
      <c r="B119" s="69" t="s">
        <v>133</v>
      </c>
      <c r="C119" s="70">
        <v>15</v>
      </c>
      <c r="D119" s="70">
        <v>11</v>
      </c>
      <c r="E119" s="64">
        <v>2009</v>
      </c>
      <c r="F119" s="72" t="s">
        <v>198</v>
      </c>
      <c r="G119" s="72" t="s">
        <v>134</v>
      </c>
      <c r="H119" s="72" t="s">
        <v>219</v>
      </c>
      <c r="I119" s="74">
        <v>5</v>
      </c>
      <c r="J119" s="27">
        <f t="shared" si="2"/>
        <v>750000</v>
      </c>
      <c r="K119" s="68">
        <v>28</v>
      </c>
      <c r="L119" s="76"/>
      <c r="M119" s="76"/>
    </row>
    <row r="120" spans="1:15" x14ac:dyDescent="0.35">
      <c r="A120" s="68" t="s">
        <v>58</v>
      </c>
      <c r="B120" s="69" t="s">
        <v>155</v>
      </c>
      <c r="C120" s="70" t="s">
        <v>43</v>
      </c>
      <c r="D120" s="70" t="s">
        <v>43</v>
      </c>
      <c r="E120" s="64">
        <v>2008</v>
      </c>
      <c r="F120" s="72" t="s">
        <v>198</v>
      </c>
      <c r="G120" s="72" t="s">
        <v>134</v>
      </c>
      <c r="H120" s="72" t="s">
        <v>219</v>
      </c>
      <c r="I120" s="74">
        <v>5</v>
      </c>
      <c r="J120" s="27">
        <f t="shared" si="2"/>
        <v>750000</v>
      </c>
      <c r="K120" s="68">
        <v>28</v>
      </c>
      <c r="L120" s="76"/>
      <c r="M120" s="76"/>
    </row>
    <row r="121" spans="1:15" x14ac:dyDescent="0.35">
      <c r="A121" s="68" t="s">
        <v>59</v>
      </c>
      <c r="B121" s="69" t="s">
        <v>97</v>
      </c>
      <c r="C121" s="70" t="s">
        <v>33</v>
      </c>
      <c r="D121" s="70">
        <v>10</v>
      </c>
      <c r="E121" s="64">
        <v>2009</v>
      </c>
      <c r="F121" s="72" t="s">
        <v>193</v>
      </c>
      <c r="G121" s="72" t="s">
        <v>68</v>
      </c>
      <c r="H121" s="72" t="s">
        <v>183</v>
      </c>
      <c r="I121" s="74">
        <v>5</v>
      </c>
      <c r="J121" s="27">
        <f t="shared" si="2"/>
        <v>750000</v>
      </c>
      <c r="K121" s="68">
        <v>37</v>
      </c>
      <c r="L121" s="76"/>
      <c r="M121" s="76"/>
    </row>
    <row r="122" spans="1:15" x14ac:dyDescent="0.35">
      <c r="A122" s="68" t="s">
        <v>48</v>
      </c>
      <c r="B122" s="121" t="s">
        <v>172</v>
      </c>
      <c r="C122" s="70">
        <v>13</v>
      </c>
      <c r="D122" s="70">
        <v>6</v>
      </c>
      <c r="E122" s="64">
        <v>2009</v>
      </c>
      <c r="F122" s="72" t="s">
        <v>193</v>
      </c>
      <c r="G122" s="72" t="s">
        <v>249</v>
      </c>
      <c r="H122" s="72" t="s">
        <v>183</v>
      </c>
      <c r="I122" s="74">
        <v>5</v>
      </c>
      <c r="J122" s="27">
        <f t="shared" si="2"/>
        <v>750000</v>
      </c>
      <c r="K122" s="68">
        <v>43</v>
      </c>
      <c r="L122" s="76"/>
      <c r="M122" s="76"/>
    </row>
    <row r="123" spans="1:15" x14ac:dyDescent="0.35">
      <c r="A123" s="68" t="s">
        <v>60</v>
      </c>
      <c r="B123" s="121" t="s">
        <v>88</v>
      </c>
      <c r="C123" s="70">
        <v>10</v>
      </c>
      <c r="D123" s="70">
        <v>8</v>
      </c>
      <c r="E123" s="64">
        <v>2009</v>
      </c>
      <c r="F123" s="72" t="s">
        <v>193</v>
      </c>
      <c r="G123" s="72" t="s">
        <v>89</v>
      </c>
      <c r="H123" s="72" t="s">
        <v>183</v>
      </c>
      <c r="I123" s="74">
        <v>5</v>
      </c>
      <c r="J123" s="27">
        <f t="shared" si="2"/>
        <v>750000</v>
      </c>
      <c r="K123" s="68">
        <v>40</v>
      </c>
      <c r="L123" s="76"/>
      <c r="M123" s="76"/>
    </row>
    <row r="124" spans="1:15" x14ac:dyDescent="0.35">
      <c r="A124" s="68" t="s">
        <v>61</v>
      </c>
      <c r="B124" s="69" t="s">
        <v>98</v>
      </c>
      <c r="C124" s="68">
        <v>30</v>
      </c>
      <c r="D124" s="68" t="s">
        <v>50</v>
      </c>
      <c r="E124" s="74">
        <v>2009</v>
      </c>
      <c r="F124" s="72" t="s">
        <v>258</v>
      </c>
      <c r="G124" s="72" t="s">
        <v>337</v>
      </c>
      <c r="H124" s="122" t="s">
        <v>100</v>
      </c>
      <c r="I124" s="74">
        <v>5</v>
      </c>
      <c r="J124" s="27">
        <f t="shared" si="2"/>
        <v>750000</v>
      </c>
      <c r="K124" s="68">
        <v>34</v>
      </c>
      <c r="L124" s="76"/>
      <c r="M124" s="76"/>
      <c r="N124" s="15" t="s">
        <v>358</v>
      </c>
    </row>
    <row r="125" spans="1:15" x14ac:dyDescent="0.35">
      <c r="A125" s="68" t="s">
        <v>46</v>
      </c>
      <c r="B125" s="69" t="s">
        <v>111</v>
      </c>
      <c r="C125" s="70">
        <v>26</v>
      </c>
      <c r="D125" s="70" t="s">
        <v>34</v>
      </c>
      <c r="E125" s="64">
        <v>2009</v>
      </c>
      <c r="F125" s="72" t="s">
        <v>263</v>
      </c>
      <c r="G125" s="72" t="s">
        <v>112</v>
      </c>
      <c r="H125" s="72" t="s">
        <v>216</v>
      </c>
      <c r="I125" s="74">
        <v>5</v>
      </c>
      <c r="J125" s="27">
        <f t="shared" si="2"/>
        <v>750000</v>
      </c>
      <c r="K125" s="68">
        <v>2</v>
      </c>
      <c r="L125" s="76"/>
      <c r="M125" s="76"/>
      <c r="N125" s="15" t="s">
        <v>358</v>
      </c>
    </row>
    <row r="126" spans="1:15" x14ac:dyDescent="0.35">
      <c r="A126" s="68" t="s">
        <v>49</v>
      </c>
      <c r="B126" s="69" t="s">
        <v>79</v>
      </c>
      <c r="C126" s="70">
        <v>22</v>
      </c>
      <c r="D126" s="70">
        <v>6</v>
      </c>
      <c r="E126" s="64">
        <v>2008</v>
      </c>
      <c r="F126" s="72" t="s">
        <v>190</v>
      </c>
      <c r="G126" s="72" t="s">
        <v>37</v>
      </c>
      <c r="H126" s="72" t="s">
        <v>175</v>
      </c>
      <c r="I126" s="74">
        <v>5</v>
      </c>
      <c r="J126" s="27">
        <f t="shared" si="2"/>
        <v>750000</v>
      </c>
      <c r="K126" s="68">
        <v>32</v>
      </c>
      <c r="L126" s="76"/>
      <c r="M126" s="76"/>
    </row>
    <row r="127" spans="1:15" x14ac:dyDescent="0.35">
      <c r="A127" s="68" t="s">
        <v>47</v>
      </c>
      <c r="B127" s="69" t="s">
        <v>225</v>
      </c>
      <c r="C127" s="68">
        <v>20</v>
      </c>
      <c r="D127" s="68">
        <v>9</v>
      </c>
      <c r="E127" s="74">
        <v>2008</v>
      </c>
      <c r="F127" s="72" t="s">
        <v>258</v>
      </c>
      <c r="G127" s="72" t="s">
        <v>212</v>
      </c>
      <c r="H127" s="72" t="s">
        <v>213</v>
      </c>
      <c r="I127" s="74">
        <v>5</v>
      </c>
      <c r="J127" s="27">
        <f t="shared" si="2"/>
        <v>750000</v>
      </c>
      <c r="K127" s="68">
        <v>5</v>
      </c>
      <c r="L127" s="76"/>
      <c r="M127" s="76"/>
    </row>
    <row r="128" spans="1:15" x14ac:dyDescent="0.35">
      <c r="A128" s="68" t="s">
        <v>104</v>
      </c>
      <c r="B128" s="121" t="s">
        <v>239</v>
      </c>
      <c r="C128" s="70">
        <v>21</v>
      </c>
      <c r="D128" s="70">
        <v>6</v>
      </c>
      <c r="E128" s="64">
        <v>2008</v>
      </c>
      <c r="F128" s="72" t="s">
        <v>190</v>
      </c>
      <c r="G128" s="69" t="s">
        <v>240</v>
      </c>
      <c r="H128" s="72" t="s">
        <v>179</v>
      </c>
      <c r="I128" s="74">
        <v>5</v>
      </c>
      <c r="J128" s="27">
        <f t="shared" si="2"/>
        <v>750000</v>
      </c>
      <c r="K128" s="68">
        <v>158</v>
      </c>
      <c r="L128" s="76"/>
      <c r="M128" s="76"/>
      <c r="N128" t="s">
        <v>359</v>
      </c>
    </row>
    <row r="129" spans="1:15" x14ac:dyDescent="0.35">
      <c r="A129" s="68" t="s">
        <v>105</v>
      </c>
      <c r="B129" s="121" t="s">
        <v>143</v>
      </c>
      <c r="C129" s="64">
        <v>24</v>
      </c>
      <c r="D129" s="70" t="s">
        <v>50</v>
      </c>
      <c r="E129" s="64">
        <v>2008</v>
      </c>
      <c r="F129" s="72" t="s">
        <v>284</v>
      </c>
      <c r="G129" s="72" t="s">
        <v>144</v>
      </c>
      <c r="H129" s="72" t="s">
        <v>233</v>
      </c>
      <c r="I129" s="74">
        <v>5</v>
      </c>
      <c r="J129" s="27">
        <f t="shared" si="2"/>
        <v>750000</v>
      </c>
      <c r="K129" s="68">
        <v>27</v>
      </c>
      <c r="L129" s="76"/>
      <c r="M129" s="76"/>
    </row>
    <row r="130" spans="1:15" x14ac:dyDescent="0.35">
      <c r="A130" s="68" t="s">
        <v>106</v>
      </c>
      <c r="B130" s="69" t="s">
        <v>130</v>
      </c>
      <c r="C130" s="64">
        <v>19</v>
      </c>
      <c r="D130" s="64">
        <v>10</v>
      </c>
      <c r="E130" s="64">
        <v>2008</v>
      </c>
      <c r="F130" s="72" t="s">
        <v>196</v>
      </c>
      <c r="G130" s="72" t="s">
        <v>82</v>
      </c>
      <c r="H130" s="72" t="s">
        <v>176</v>
      </c>
      <c r="I130" s="74">
        <v>5</v>
      </c>
      <c r="J130" s="27">
        <f t="shared" si="2"/>
        <v>750000</v>
      </c>
      <c r="K130" s="68">
        <v>36</v>
      </c>
      <c r="L130" s="76"/>
      <c r="M130" s="76"/>
    </row>
    <row r="131" spans="1:15" x14ac:dyDescent="0.35">
      <c r="A131" s="68" t="s">
        <v>107</v>
      </c>
      <c r="B131" s="69" t="s">
        <v>85</v>
      </c>
      <c r="C131" s="64">
        <v>13</v>
      </c>
      <c r="D131" s="64">
        <v>12</v>
      </c>
      <c r="E131" s="64">
        <v>2008</v>
      </c>
      <c r="F131" s="72" t="s">
        <v>196</v>
      </c>
      <c r="G131" s="72" t="s">
        <v>86</v>
      </c>
      <c r="H131" s="73" t="s">
        <v>237</v>
      </c>
      <c r="I131" s="74">
        <v>5</v>
      </c>
      <c r="J131" s="27">
        <f t="shared" si="2"/>
        <v>750000</v>
      </c>
      <c r="K131" s="68">
        <v>26</v>
      </c>
      <c r="L131" s="76"/>
      <c r="M131" s="76"/>
    </row>
    <row r="132" spans="1:15" x14ac:dyDescent="0.35">
      <c r="A132" s="68" t="s">
        <v>108</v>
      </c>
      <c r="B132" s="69" t="s">
        <v>128</v>
      </c>
      <c r="C132" s="70" t="s">
        <v>222</v>
      </c>
      <c r="D132" s="70" t="s">
        <v>33</v>
      </c>
      <c r="E132" s="64">
        <v>2008</v>
      </c>
      <c r="F132" s="72" t="s">
        <v>194</v>
      </c>
      <c r="G132" s="72" t="s">
        <v>127</v>
      </c>
      <c r="H132" s="72" t="s">
        <v>182</v>
      </c>
      <c r="I132" s="74">
        <v>5</v>
      </c>
      <c r="J132" s="27">
        <f t="shared" si="2"/>
        <v>750000</v>
      </c>
      <c r="K132" s="68">
        <v>35</v>
      </c>
      <c r="L132" s="76"/>
      <c r="M132" s="76"/>
    </row>
    <row r="133" spans="1:15" x14ac:dyDescent="0.35">
      <c r="A133" s="123"/>
      <c r="B133" s="31" t="s">
        <v>16</v>
      </c>
      <c r="C133" s="31"/>
      <c r="D133" s="31"/>
      <c r="E133" s="30"/>
      <c r="F133" s="30"/>
      <c r="G133" s="31"/>
      <c r="H133" s="30"/>
      <c r="I133" s="31"/>
      <c r="J133" s="39">
        <f>SUM(J104:J132)</f>
        <v>21750000</v>
      </c>
      <c r="K133" s="40"/>
      <c r="L133" s="30"/>
      <c r="M133" s="30"/>
      <c r="N133" t="s">
        <v>366</v>
      </c>
    </row>
    <row r="134" spans="1:15" s="119" customFormat="1" ht="15.5" x14ac:dyDescent="0.35">
      <c r="A134" s="188" t="s">
        <v>344</v>
      </c>
      <c r="B134" s="188"/>
      <c r="C134" s="188"/>
      <c r="D134" s="188"/>
      <c r="E134" s="188"/>
      <c r="F134" s="188"/>
      <c r="G134" s="188"/>
      <c r="H134" s="188"/>
      <c r="I134" s="5"/>
      <c r="J134" s="45"/>
      <c r="K134" s="45"/>
      <c r="L134" s="5"/>
      <c r="M134" s="5"/>
    </row>
    <row r="135" spans="1:15" ht="15.5" x14ac:dyDescent="0.35">
      <c r="A135" s="16"/>
      <c r="B135" s="16"/>
      <c r="C135" s="16"/>
      <c r="D135" s="16"/>
      <c r="E135" s="16"/>
      <c r="F135" s="16"/>
      <c r="G135" s="46"/>
      <c r="H135" s="16"/>
      <c r="I135" s="160" t="s">
        <v>345</v>
      </c>
      <c r="J135" s="160"/>
      <c r="K135" s="160"/>
      <c r="L135" s="160"/>
      <c r="M135" s="160"/>
    </row>
    <row r="136" spans="1:15" ht="15.5" x14ac:dyDescent="0.35">
      <c r="A136" s="155" t="s">
        <v>5</v>
      </c>
      <c r="B136" s="155"/>
      <c r="C136" s="155"/>
      <c r="D136" s="155"/>
      <c r="E136" s="155"/>
      <c r="F136" s="155"/>
      <c r="G136" s="155"/>
      <c r="H136" s="5"/>
      <c r="I136" s="155" t="s">
        <v>30</v>
      </c>
      <c r="J136" s="155"/>
      <c r="K136" s="155"/>
      <c r="L136" s="155"/>
      <c r="M136" s="155"/>
    </row>
    <row r="137" spans="1:15" ht="15.5" x14ac:dyDescent="0.35">
      <c r="A137" s="7"/>
      <c r="B137" s="7"/>
      <c r="C137" s="7"/>
      <c r="D137" s="7"/>
      <c r="E137" s="7"/>
      <c r="F137" s="7"/>
      <c r="G137" s="7"/>
      <c r="H137" s="5"/>
      <c r="I137" s="7"/>
      <c r="J137" s="7"/>
      <c r="K137" s="7"/>
      <c r="L137" s="7"/>
      <c r="M137" s="7"/>
      <c r="O137">
        <v>5</v>
      </c>
    </row>
    <row r="138" spans="1:15" ht="15.5" x14ac:dyDescent="0.35">
      <c r="A138" s="7"/>
      <c r="B138" s="7"/>
      <c r="C138" s="7"/>
      <c r="D138" s="7"/>
      <c r="E138" s="7"/>
      <c r="F138" s="7"/>
      <c r="G138" s="7"/>
      <c r="H138" s="5"/>
      <c r="I138" s="7"/>
      <c r="J138" s="7"/>
      <c r="K138" s="7"/>
      <c r="L138" s="7"/>
      <c r="M138" s="7"/>
    </row>
    <row r="139" spans="1:15" ht="15.5" x14ac:dyDescent="0.35">
      <c r="A139" s="16"/>
      <c r="B139" s="16"/>
      <c r="C139" s="16"/>
      <c r="D139" s="16"/>
      <c r="E139" s="16"/>
      <c r="F139" s="16"/>
      <c r="G139" s="46"/>
      <c r="H139" s="16"/>
      <c r="I139" s="16"/>
      <c r="J139" s="16"/>
      <c r="K139" s="16"/>
      <c r="L139" s="16"/>
      <c r="M139" s="16"/>
    </row>
    <row r="140" spans="1:15" x14ac:dyDescent="0.35">
      <c r="A140" s="15"/>
      <c r="B140" s="15"/>
      <c r="C140" s="15"/>
      <c r="D140" s="15"/>
      <c r="E140" s="15"/>
      <c r="F140" s="15"/>
      <c r="G140" s="41"/>
      <c r="H140" s="15"/>
      <c r="I140" s="15"/>
      <c r="J140" s="15"/>
      <c r="K140" s="15"/>
      <c r="L140" s="15"/>
      <c r="M140" s="15"/>
    </row>
    <row r="141" spans="1:15" ht="15.5" x14ac:dyDescent="0.35">
      <c r="A141" s="189" t="s">
        <v>42</v>
      </c>
      <c r="B141" s="189"/>
      <c r="C141" s="189"/>
      <c r="D141" s="189"/>
      <c r="E141" s="189"/>
      <c r="F141" s="189"/>
      <c r="G141" s="189"/>
      <c r="H141" s="16"/>
      <c r="I141" s="190" t="s">
        <v>332</v>
      </c>
      <c r="J141" s="190"/>
      <c r="K141" s="190"/>
      <c r="L141" s="190"/>
      <c r="M141" s="190"/>
    </row>
    <row r="142" spans="1:15" x14ac:dyDescent="0.35">
      <c r="A142" s="42"/>
      <c r="B142" s="42"/>
      <c r="C142" s="42"/>
      <c r="D142" s="42"/>
      <c r="E142" s="42"/>
      <c r="F142" s="42"/>
      <c r="G142" s="42"/>
      <c r="H142" s="15"/>
      <c r="I142" s="41"/>
      <c r="J142" s="41"/>
      <c r="K142" s="41"/>
      <c r="L142" s="41"/>
      <c r="M142" s="41"/>
    </row>
    <row r="143" spans="1:15" x14ac:dyDescent="0.35">
      <c r="A143" s="42"/>
      <c r="B143" s="42"/>
      <c r="C143" s="42"/>
      <c r="D143" s="42"/>
      <c r="E143" s="42"/>
      <c r="F143" s="42"/>
      <c r="G143" s="42"/>
      <c r="H143" s="15"/>
      <c r="I143" s="41"/>
      <c r="J143" s="41"/>
      <c r="K143" s="41"/>
      <c r="L143" s="41"/>
      <c r="M143" s="41"/>
    </row>
    <row r="144" spans="1:15" x14ac:dyDescent="0.35">
      <c r="A144" s="42"/>
      <c r="B144" s="42"/>
      <c r="C144" s="42"/>
      <c r="D144" s="42"/>
      <c r="E144" s="42"/>
      <c r="F144" s="42"/>
      <c r="G144" s="42"/>
      <c r="H144" s="15"/>
      <c r="I144" s="41"/>
      <c r="J144" s="41"/>
      <c r="K144" s="41"/>
      <c r="L144" s="41"/>
      <c r="M144" s="41"/>
    </row>
    <row r="145" spans="1:13" x14ac:dyDescent="0.35">
      <c r="A145" s="34"/>
      <c r="B145" s="34"/>
      <c r="C145" s="34"/>
      <c r="D145" s="34"/>
      <c r="E145" s="34"/>
      <c r="F145" s="34"/>
      <c r="G145" s="34"/>
      <c r="I145" s="35"/>
      <c r="J145" s="35"/>
      <c r="K145" s="35"/>
      <c r="L145" s="35"/>
      <c r="M145" s="35"/>
    </row>
    <row r="146" spans="1:13" ht="15.5" x14ac:dyDescent="0.35">
      <c r="A146" s="155" t="s">
        <v>41</v>
      </c>
      <c r="B146" s="155"/>
      <c r="C146" s="155"/>
      <c r="D146" s="155"/>
      <c r="E146" s="155"/>
      <c r="F146" s="155"/>
      <c r="G146" s="155"/>
      <c r="H146" s="5"/>
      <c r="I146" s="155" t="s">
        <v>8</v>
      </c>
      <c r="J146" s="155"/>
      <c r="K146" s="155"/>
      <c r="L146" s="155"/>
      <c r="M146" s="155"/>
    </row>
    <row r="151" spans="1:13" ht="15.5" x14ac:dyDescent="0.35">
      <c r="A151" s="161" t="s">
        <v>45</v>
      </c>
      <c r="B151" s="161"/>
      <c r="C151" s="161"/>
      <c r="D151" s="161"/>
      <c r="E151" s="161"/>
      <c r="F151" s="32"/>
      <c r="G151" s="6"/>
      <c r="H151" s="1"/>
      <c r="I151" s="1"/>
      <c r="J151" s="1"/>
      <c r="K151" s="1"/>
      <c r="L151" s="1"/>
      <c r="M151" s="1"/>
    </row>
    <row r="152" spans="1:13" ht="15.5" x14ac:dyDescent="0.35">
      <c r="A152" s="188" t="s">
        <v>69</v>
      </c>
      <c r="B152" s="188"/>
      <c r="C152" s="188"/>
      <c r="D152" s="188"/>
      <c r="E152" s="188"/>
      <c r="F152" s="188"/>
      <c r="G152" s="188"/>
      <c r="H152" s="1"/>
      <c r="I152" s="162" t="s">
        <v>0</v>
      </c>
      <c r="J152" s="162"/>
      <c r="K152" s="162"/>
      <c r="L152" s="162"/>
      <c r="M152" s="162"/>
    </row>
    <row r="153" spans="1:13" ht="15.5" x14ac:dyDescent="0.35">
      <c r="A153" s="6"/>
      <c r="B153" s="1"/>
      <c r="C153" s="6"/>
      <c r="D153" s="6"/>
      <c r="E153" s="1"/>
      <c r="F153" s="1"/>
      <c r="G153" s="6"/>
      <c r="H153" s="1"/>
      <c r="I153" s="162" t="s">
        <v>1</v>
      </c>
      <c r="J153" s="162"/>
      <c r="K153" s="162"/>
      <c r="L153" s="162"/>
      <c r="M153" s="162"/>
    </row>
    <row r="154" spans="1:13" ht="45.5" customHeight="1" x14ac:dyDescent="0.35">
      <c r="A154" s="163" t="s">
        <v>335</v>
      </c>
      <c r="B154" s="155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6"/>
    </row>
    <row r="155" spans="1:13" ht="18.75" customHeight="1" x14ac:dyDescent="0.35">
      <c r="A155" s="156" t="s">
        <v>336</v>
      </c>
      <c r="B155" s="156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"/>
    </row>
    <row r="156" spans="1:13" ht="18.75" customHeight="1" x14ac:dyDescent="0.35">
      <c r="A156" s="120"/>
      <c r="B156" s="120"/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"/>
    </row>
    <row r="157" spans="1:13" ht="44" customHeight="1" x14ac:dyDescent="0.35">
      <c r="A157" s="212" t="s">
        <v>2</v>
      </c>
      <c r="B157" s="213" t="s">
        <v>14</v>
      </c>
      <c r="C157" s="212" t="s">
        <v>10</v>
      </c>
      <c r="D157" s="212"/>
      <c r="E157" s="212"/>
      <c r="F157" s="212" t="s">
        <v>76</v>
      </c>
      <c r="G157" s="213" t="s">
        <v>15</v>
      </c>
      <c r="H157" s="212" t="s">
        <v>9</v>
      </c>
      <c r="I157" s="213" t="s">
        <v>6</v>
      </c>
      <c r="J157" s="213" t="s">
        <v>4</v>
      </c>
      <c r="K157" s="214" t="s">
        <v>202</v>
      </c>
      <c r="L157" s="212" t="s">
        <v>7</v>
      </c>
      <c r="M157" s="212" t="s">
        <v>3</v>
      </c>
    </row>
    <row r="158" spans="1:13" ht="93" customHeight="1" x14ac:dyDescent="0.35">
      <c r="A158" s="212"/>
      <c r="B158" s="212"/>
      <c r="C158" s="115" t="s">
        <v>11</v>
      </c>
      <c r="D158" s="115" t="s">
        <v>12</v>
      </c>
      <c r="E158" s="115" t="s">
        <v>13</v>
      </c>
      <c r="F158" s="212"/>
      <c r="G158" s="212"/>
      <c r="H158" s="212"/>
      <c r="I158" s="213"/>
      <c r="J158" s="213"/>
      <c r="K158" s="214"/>
      <c r="L158" s="212"/>
      <c r="M158" s="212"/>
    </row>
    <row r="159" spans="1:13" ht="17.5" customHeight="1" x14ac:dyDescent="0.35">
      <c r="A159" s="2" t="s">
        <v>19</v>
      </c>
      <c r="B159" s="211" t="s">
        <v>22</v>
      </c>
      <c r="C159" s="211"/>
      <c r="D159" s="211"/>
      <c r="E159" s="211"/>
      <c r="F159" s="211"/>
      <c r="G159" s="211"/>
      <c r="H159" s="211"/>
      <c r="I159" s="211"/>
      <c r="J159" s="211"/>
      <c r="K159" s="211"/>
      <c r="L159" s="211"/>
      <c r="M159" s="211"/>
    </row>
    <row r="160" spans="1:13" ht="18" customHeight="1" x14ac:dyDescent="0.35">
      <c r="A160" s="2" t="s">
        <v>20</v>
      </c>
      <c r="B160" s="211" t="s">
        <v>23</v>
      </c>
      <c r="C160" s="211"/>
      <c r="D160" s="211"/>
      <c r="E160" s="211"/>
      <c r="F160" s="211"/>
      <c r="G160" s="211"/>
      <c r="H160" s="211"/>
      <c r="I160" s="211"/>
      <c r="J160" s="211"/>
      <c r="K160" s="211"/>
      <c r="L160" s="211"/>
      <c r="M160" s="211"/>
    </row>
    <row r="161" spans="1:15" ht="19.5" customHeight="1" x14ac:dyDescent="0.35">
      <c r="A161" s="2" t="s">
        <v>21</v>
      </c>
      <c r="B161" s="211" t="s">
        <v>24</v>
      </c>
      <c r="C161" s="211"/>
      <c r="D161" s="211"/>
      <c r="E161" s="211"/>
      <c r="F161" s="211"/>
      <c r="G161" s="211"/>
      <c r="H161" s="211"/>
      <c r="I161" s="211"/>
      <c r="J161" s="211"/>
      <c r="K161" s="211"/>
      <c r="L161" s="211"/>
      <c r="M161" s="211"/>
    </row>
    <row r="162" spans="1:15" ht="19.5" customHeight="1" x14ac:dyDescent="0.35">
      <c r="A162" s="25"/>
      <c r="B162" s="193" t="s">
        <v>154</v>
      </c>
      <c r="C162" s="193"/>
      <c r="D162" s="193"/>
      <c r="E162" s="193"/>
      <c r="F162" s="37"/>
      <c r="G162" s="22"/>
      <c r="H162" s="22"/>
      <c r="I162" s="26"/>
      <c r="J162" s="29"/>
      <c r="K162" s="22"/>
      <c r="L162" s="22"/>
      <c r="M162" s="22"/>
    </row>
    <row r="163" spans="1:15" ht="16.5" customHeight="1" x14ac:dyDescent="0.35">
      <c r="A163" s="68" t="s">
        <v>36</v>
      </c>
      <c r="B163" s="65" t="s">
        <v>268</v>
      </c>
      <c r="C163" s="36" t="s">
        <v>44</v>
      </c>
      <c r="D163" s="36" t="s">
        <v>36</v>
      </c>
      <c r="E163" s="37">
        <v>2011</v>
      </c>
      <c r="F163" s="66" t="s">
        <v>87</v>
      </c>
      <c r="G163" s="48" t="s">
        <v>338</v>
      </c>
      <c r="H163" s="67" t="s">
        <v>100</v>
      </c>
      <c r="I163" s="74">
        <v>5</v>
      </c>
      <c r="J163" s="27">
        <f t="shared" ref="J163:J190" si="3">I163*150000</f>
        <v>750000</v>
      </c>
      <c r="K163" s="74">
        <v>34</v>
      </c>
      <c r="L163" s="76"/>
      <c r="M163" s="76"/>
    </row>
    <row r="164" spans="1:15" ht="15.5" customHeight="1" x14ac:dyDescent="0.35">
      <c r="A164" s="68" t="s">
        <v>44</v>
      </c>
      <c r="B164" s="65" t="s">
        <v>269</v>
      </c>
      <c r="C164" s="36">
        <v>23</v>
      </c>
      <c r="D164" s="37">
        <v>5</v>
      </c>
      <c r="E164" s="37">
        <v>2011</v>
      </c>
      <c r="F164" s="66" t="s">
        <v>87</v>
      </c>
      <c r="G164" s="48" t="s">
        <v>270</v>
      </c>
      <c r="H164" s="72" t="s">
        <v>346</v>
      </c>
      <c r="I164" s="74">
        <v>5</v>
      </c>
      <c r="J164" s="27">
        <f t="shared" si="3"/>
        <v>750000</v>
      </c>
      <c r="K164" s="74">
        <v>30</v>
      </c>
      <c r="L164" s="76"/>
      <c r="M164" s="76"/>
    </row>
    <row r="165" spans="1:15" ht="16" customHeight="1" x14ac:dyDescent="0.35">
      <c r="A165" s="68" t="s">
        <v>33</v>
      </c>
      <c r="B165" s="69" t="s">
        <v>339</v>
      </c>
      <c r="C165" s="64">
        <v>24</v>
      </c>
      <c r="D165" s="70">
        <v>10</v>
      </c>
      <c r="E165" s="64">
        <v>2011</v>
      </c>
      <c r="F165" s="66" t="s">
        <v>87</v>
      </c>
      <c r="G165" s="72" t="s">
        <v>132</v>
      </c>
      <c r="H165" s="72" t="s">
        <v>213</v>
      </c>
      <c r="I165" s="74">
        <v>5</v>
      </c>
      <c r="J165" s="27">
        <f t="shared" si="3"/>
        <v>750000</v>
      </c>
      <c r="K165" s="68" t="s">
        <v>32</v>
      </c>
      <c r="L165" s="76"/>
      <c r="M165" s="76"/>
      <c r="N165" s="15" t="s">
        <v>241</v>
      </c>
      <c r="O165" s="15"/>
    </row>
    <row r="166" spans="1:15" ht="16" customHeight="1" x14ac:dyDescent="0.35">
      <c r="A166" s="68" t="s">
        <v>43</v>
      </c>
      <c r="B166" s="69" t="s">
        <v>267</v>
      </c>
      <c r="C166" s="70">
        <v>18</v>
      </c>
      <c r="D166" s="64">
        <v>11</v>
      </c>
      <c r="E166" s="64">
        <v>2011</v>
      </c>
      <c r="F166" s="71" t="s">
        <v>87</v>
      </c>
      <c r="G166" s="72" t="s">
        <v>132</v>
      </c>
      <c r="H166" s="72" t="s">
        <v>213</v>
      </c>
      <c r="I166" s="74">
        <v>5</v>
      </c>
      <c r="J166" s="27">
        <f t="shared" si="3"/>
        <v>750000</v>
      </c>
      <c r="K166" s="68" t="s">
        <v>32</v>
      </c>
      <c r="L166" s="76"/>
      <c r="M166" s="76"/>
      <c r="N166" s="15" t="s">
        <v>241</v>
      </c>
      <c r="O166" s="15"/>
    </row>
    <row r="167" spans="1:15" ht="15.5" customHeight="1" x14ac:dyDescent="0.35">
      <c r="A167" s="68" t="s">
        <v>35</v>
      </c>
      <c r="B167" s="69" t="s">
        <v>341</v>
      </c>
      <c r="C167" s="70">
        <v>23</v>
      </c>
      <c r="D167" s="64">
        <v>9</v>
      </c>
      <c r="E167" s="64">
        <v>2011</v>
      </c>
      <c r="F167" s="71" t="s">
        <v>95</v>
      </c>
      <c r="G167" s="72" t="s">
        <v>342</v>
      </c>
      <c r="H167" s="72" t="s">
        <v>340</v>
      </c>
      <c r="I167" s="74">
        <v>5</v>
      </c>
      <c r="J167" s="27">
        <f t="shared" si="3"/>
        <v>750000</v>
      </c>
      <c r="K167" s="68">
        <v>35</v>
      </c>
      <c r="L167" s="76"/>
      <c r="M167" s="76"/>
    </row>
    <row r="168" spans="1:15" ht="15.5" customHeight="1" x14ac:dyDescent="0.35">
      <c r="A168" s="68" t="s">
        <v>39</v>
      </c>
      <c r="B168" s="69" t="s">
        <v>282</v>
      </c>
      <c r="C168" s="70">
        <v>15</v>
      </c>
      <c r="D168" s="64">
        <v>3</v>
      </c>
      <c r="E168" s="64">
        <v>2011</v>
      </c>
      <c r="F168" s="71" t="s">
        <v>137</v>
      </c>
      <c r="G168" s="72" t="s">
        <v>283</v>
      </c>
      <c r="H168" s="72" t="s">
        <v>230</v>
      </c>
      <c r="I168" s="74">
        <v>5</v>
      </c>
      <c r="J168" s="27">
        <f t="shared" si="3"/>
        <v>750000</v>
      </c>
      <c r="K168" s="68" t="s">
        <v>34</v>
      </c>
      <c r="L168" s="76"/>
      <c r="M168" s="76"/>
      <c r="O168">
        <v>6</v>
      </c>
    </row>
    <row r="169" spans="1:15" ht="15" customHeight="1" x14ac:dyDescent="0.35">
      <c r="A169" s="68" t="s">
        <v>32</v>
      </c>
      <c r="B169" s="69" t="s">
        <v>186</v>
      </c>
      <c r="C169" s="70">
        <v>29</v>
      </c>
      <c r="D169" s="64">
        <v>12</v>
      </c>
      <c r="E169" s="64">
        <v>2011</v>
      </c>
      <c r="F169" s="71" t="s">
        <v>137</v>
      </c>
      <c r="G169" s="72" t="s">
        <v>343</v>
      </c>
      <c r="H169" s="72" t="s">
        <v>230</v>
      </c>
      <c r="I169" s="74">
        <v>5</v>
      </c>
      <c r="J169" s="27">
        <f t="shared" si="3"/>
        <v>750000</v>
      </c>
      <c r="K169" s="68" t="s">
        <v>39</v>
      </c>
      <c r="L169" s="76"/>
      <c r="M169" s="76"/>
    </row>
    <row r="170" spans="1:15" ht="15" customHeight="1" x14ac:dyDescent="0.35">
      <c r="A170" s="68" t="s">
        <v>50</v>
      </c>
      <c r="B170" s="69" t="s">
        <v>168</v>
      </c>
      <c r="C170" s="70">
        <v>29</v>
      </c>
      <c r="D170" s="64">
        <v>5</v>
      </c>
      <c r="E170" s="64">
        <v>2010</v>
      </c>
      <c r="F170" s="71" t="s">
        <v>83</v>
      </c>
      <c r="G170" s="72" t="s">
        <v>37</v>
      </c>
      <c r="H170" s="72" t="s">
        <v>340</v>
      </c>
      <c r="I170" s="74">
        <v>5</v>
      </c>
      <c r="J170" s="27">
        <f t="shared" si="3"/>
        <v>750000</v>
      </c>
      <c r="K170" s="68">
        <v>32</v>
      </c>
      <c r="L170" s="76"/>
      <c r="M170" s="76"/>
    </row>
    <row r="171" spans="1:15" ht="15" customHeight="1" x14ac:dyDescent="0.35">
      <c r="A171" s="68" t="s">
        <v>34</v>
      </c>
      <c r="B171" s="69" t="s">
        <v>262</v>
      </c>
      <c r="C171" s="70">
        <v>28</v>
      </c>
      <c r="D171" s="64">
        <v>8</v>
      </c>
      <c r="E171" s="64">
        <v>2009</v>
      </c>
      <c r="F171" s="71" t="s">
        <v>84</v>
      </c>
      <c r="G171" s="72" t="s">
        <v>329</v>
      </c>
      <c r="H171" s="72" t="s">
        <v>174</v>
      </c>
      <c r="I171" s="74">
        <v>5</v>
      </c>
      <c r="J171" s="27">
        <f t="shared" si="3"/>
        <v>750000</v>
      </c>
      <c r="K171" s="68">
        <v>21</v>
      </c>
      <c r="L171" s="76"/>
      <c r="M171" s="76"/>
    </row>
    <row r="172" spans="1:15" ht="15" customHeight="1" x14ac:dyDescent="0.35">
      <c r="A172" s="68" t="s">
        <v>51</v>
      </c>
      <c r="B172" s="69" t="s">
        <v>211</v>
      </c>
      <c r="C172" s="70" t="s">
        <v>32</v>
      </c>
      <c r="D172" s="70" t="s">
        <v>44</v>
      </c>
      <c r="E172" s="64">
        <v>2010</v>
      </c>
      <c r="F172" s="71" t="s">
        <v>113</v>
      </c>
      <c r="G172" s="72" t="s">
        <v>212</v>
      </c>
      <c r="H172" s="72" t="s">
        <v>213</v>
      </c>
      <c r="I172" s="74">
        <v>5</v>
      </c>
      <c r="J172" s="27">
        <f t="shared" si="3"/>
        <v>750000</v>
      </c>
      <c r="K172" s="68">
        <v>5</v>
      </c>
      <c r="L172" s="76"/>
      <c r="M172" s="76"/>
      <c r="N172" t="s">
        <v>241</v>
      </c>
    </row>
    <row r="173" spans="1:15" ht="16" customHeight="1" x14ac:dyDescent="0.35">
      <c r="A173" s="68" t="s">
        <v>52</v>
      </c>
      <c r="B173" s="69" t="s">
        <v>209</v>
      </c>
      <c r="C173" s="64">
        <v>12</v>
      </c>
      <c r="D173" s="70" t="s">
        <v>44</v>
      </c>
      <c r="E173" s="64">
        <v>2010</v>
      </c>
      <c r="F173" s="72" t="s">
        <v>125</v>
      </c>
      <c r="G173" s="72" t="s">
        <v>232</v>
      </c>
      <c r="H173" s="72" t="s">
        <v>233</v>
      </c>
      <c r="I173" s="74">
        <v>5</v>
      </c>
      <c r="J173" s="27">
        <f t="shared" si="3"/>
        <v>750000</v>
      </c>
      <c r="K173" s="68">
        <v>27</v>
      </c>
      <c r="L173" s="76"/>
      <c r="M173" s="76"/>
    </row>
    <row r="174" spans="1:15" ht="16" customHeight="1" x14ac:dyDescent="0.35">
      <c r="A174" s="68" t="s">
        <v>53</v>
      </c>
      <c r="B174" s="69" t="s">
        <v>170</v>
      </c>
      <c r="C174" s="64">
        <v>23</v>
      </c>
      <c r="D174" s="70" t="s">
        <v>50</v>
      </c>
      <c r="E174" s="64">
        <v>2010</v>
      </c>
      <c r="F174" s="72" t="s">
        <v>125</v>
      </c>
      <c r="G174" s="72" t="s">
        <v>187</v>
      </c>
      <c r="H174" s="72" t="s">
        <v>181</v>
      </c>
      <c r="I174" s="74">
        <v>5</v>
      </c>
      <c r="J174" s="27">
        <f t="shared" si="3"/>
        <v>750000</v>
      </c>
      <c r="K174" s="68">
        <v>33</v>
      </c>
      <c r="L174" s="76"/>
      <c r="M174" s="76"/>
    </row>
    <row r="175" spans="1:15" ht="15.5" customHeight="1" x14ac:dyDescent="0.35">
      <c r="A175" s="68" t="s">
        <v>54</v>
      </c>
      <c r="B175" s="69" t="s">
        <v>169</v>
      </c>
      <c r="C175" s="70" t="s">
        <v>36</v>
      </c>
      <c r="D175" s="64">
        <v>12</v>
      </c>
      <c r="E175" s="64">
        <v>2010</v>
      </c>
      <c r="F175" s="72" t="s">
        <v>234</v>
      </c>
      <c r="G175" s="72" t="s">
        <v>127</v>
      </c>
      <c r="H175" s="72" t="s">
        <v>180</v>
      </c>
      <c r="I175" s="74">
        <v>5</v>
      </c>
      <c r="J175" s="27">
        <f t="shared" si="3"/>
        <v>750000</v>
      </c>
      <c r="K175" s="68">
        <v>35</v>
      </c>
      <c r="L175" s="76"/>
      <c r="M175" s="76"/>
    </row>
    <row r="176" spans="1:15" ht="16" customHeight="1" x14ac:dyDescent="0.35">
      <c r="A176" s="68" t="s">
        <v>55</v>
      </c>
      <c r="B176" s="69" t="s">
        <v>92</v>
      </c>
      <c r="C176" s="70">
        <v>16</v>
      </c>
      <c r="D176" s="70" t="s">
        <v>34</v>
      </c>
      <c r="E176" s="64">
        <v>2009</v>
      </c>
      <c r="F176" s="72" t="s">
        <v>193</v>
      </c>
      <c r="G176" s="72" t="s">
        <v>93</v>
      </c>
      <c r="H176" s="72" t="s">
        <v>219</v>
      </c>
      <c r="I176" s="74">
        <v>5</v>
      </c>
      <c r="J176" s="27">
        <f t="shared" si="3"/>
        <v>750000</v>
      </c>
      <c r="K176" s="68">
        <v>25</v>
      </c>
      <c r="L176" s="76"/>
      <c r="M176" s="76"/>
    </row>
    <row r="177" spans="1:15" ht="15" customHeight="1" x14ac:dyDescent="0.35">
      <c r="A177" s="68" t="s">
        <v>56</v>
      </c>
      <c r="B177" s="65" t="s">
        <v>281</v>
      </c>
      <c r="C177" s="36">
        <v>27</v>
      </c>
      <c r="D177" s="37">
        <v>11</v>
      </c>
      <c r="E177" s="37">
        <v>2011</v>
      </c>
      <c r="F177" s="66" t="s">
        <v>137</v>
      </c>
      <c r="G177" s="72" t="s">
        <v>93</v>
      </c>
      <c r="H177" s="67" t="s">
        <v>219</v>
      </c>
      <c r="I177" s="74">
        <v>5</v>
      </c>
      <c r="J177" s="27">
        <f t="shared" si="3"/>
        <v>750000</v>
      </c>
      <c r="K177" s="68">
        <v>25</v>
      </c>
      <c r="L177" s="76"/>
      <c r="M177" s="76"/>
    </row>
    <row r="178" spans="1:15" ht="15" customHeight="1" x14ac:dyDescent="0.35">
      <c r="A178" s="68" t="s">
        <v>57</v>
      </c>
      <c r="B178" s="69" t="s">
        <v>133</v>
      </c>
      <c r="C178" s="70">
        <v>15</v>
      </c>
      <c r="D178" s="70">
        <v>11</v>
      </c>
      <c r="E178" s="64">
        <v>2009</v>
      </c>
      <c r="F178" s="72" t="s">
        <v>198</v>
      </c>
      <c r="G178" s="72" t="s">
        <v>134</v>
      </c>
      <c r="H178" s="72" t="s">
        <v>219</v>
      </c>
      <c r="I178" s="74">
        <v>5</v>
      </c>
      <c r="J178" s="27">
        <f t="shared" si="3"/>
        <v>750000</v>
      </c>
      <c r="K178" s="68">
        <v>28</v>
      </c>
      <c r="L178" s="76"/>
      <c r="M178" s="76"/>
    </row>
    <row r="179" spans="1:15" x14ac:dyDescent="0.35">
      <c r="A179" s="68" t="s">
        <v>58</v>
      </c>
      <c r="B179" s="69" t="s">
        <v>155</v>
      </c>
      <c r="C179" s="70" t="s">
        <v>43</v>
      </c>
      <c r="D179" s="70" t="s">
        <v>43</v>
      </c>
      <c r="E179" s="64">
        <v>2008</v>
      </c>
      <c r="F179" s="72" t="s">
        <v>198</v>
      </c>
      <c r="G179" s="72" t="s">
        <v>134</v>
      </c>
      <c r="H179" s="72" t="s">
        <v>219</v>
      </c>
      <c r="I179" s="74">
        <v>5</v>
      </c>
      <c r="J179" s="27">
        <f t="shared" si="3"/>
        <v>750000</v>
      </c>
      <c r="K179" s="68">
        <v>28</v>
      </c>
      <c r="L179" s="76"/>
      <c r="M179" s="76"/>
    </row>
    <row r="180" spans="1:15" x14ac:dyDescent="0.35">
      <c r="A180" s="68" t="s">
        <v>59</v>
      </c>
      <c r="B180" s="69" t="s">
        <v>97</v>
      </c>
      <c r="C180" s="70" t="s">
        <v>33</v>
      </c>
      <c r="D180" s="70">
        <v>10</v>
      </c>
      <c r="E180" s="64">
        <v>2009</v>
      </c>
      <c r="F180" s="72" t="s">
        <v>193</v>
      </c>
      <c r="G180" s="72" t="s">
        <v>68</v>
      </c>
      <c r="H180" s="72" t="s">
        <v>183</v>
      </c>
      <c r="I180" s="74">
        <v>5</v>
      </c>
      <c r="J180" s="27">
        <f t="shared" si="3"/>
        <v>750000</v>
      </c>
      <c r="K180" s="68">
        <v>37</v>
      </c>
      <c r="L180" s="76"/>
      <c r="M180" s="76"/>
    </row>
    <row r="181" spans="1:15" ht="15.5" customHeight="1" x14ac:dyDescent="0.35">
      <c r="A181" s="68" t="s">
        <v>48</v>
      </c>
      <c r="B181" s="121" t="s">
        <v>172</v>
      </c>
      <c r="C181" s="70">
        <v>13</v>
      </c>
      <c r="D181" s="70">
        <v>6</v>
      </c>
      <c r="E181" s="64">
        <v>2009</v>
      </c>
      <c r="F181" s="72" t="s">
        <v>193</v>
      </c>
      <c r="G181" s="72" t="s">
        <v>249</v>
      </c>
      <c r="H181" s="72" t="s">
        <v>183</v>
      </c>
      <c r="I181" s="74">
        <v>5</v>
      </c>
      <c r="J181" s="27">
        <f t="shared" si="3"/>
        <v>750000</v>
      </c>
      <c r="K181" s="68">
        <v>43</v>
      </c>
      <c r="L181" s="76"/>
      <c r="M181" s="76"/>
    </row>
    <row r="182" spans="1:15" ht="15.5" customHeight="1" x14ac:dyDescent="0.35">
      <c r="A182" s="68" t="s">
        <v>60</v>
      </c>
      <c r="B182" s="121" t="s">
        <v>88</v>
      </c>
      <c r="C182" s="70">
        <v>10</v>
      </c>
      <c r="D182" s="70">
        <v>8</v>
      </c>
      <c r="E182" s="64">
        <v>2009</v>
      </c>
      <c r="F182" s="72" t="s">
        <v>193</v>
      </c>
      <c r="G182" s="72" t="s">
        <v>89</v>
      </c>
      <c r="H182" s="72" t="s">
        <v>183</v>
      </c>
      <c r="I182" s="74">
        <v>5</v>
      </c>
      <c r="J182" s="27">
        <f t="shared" si="3"/>
        <v>750000</v>
      </c>
      <c r="K182" s="68">
        <v>40</v>
      </c>
      <c r="L182" s="76"/>
      <c r="M182" s="76"/>
    </row>
    <row r="183" spans="1:15" ht="15" customHeight="1" x14ac:dyDescent="0.35">
      <c r="A183" s="68" t="s">
        <v>61</v>
      </c>
      <c r="B183" s="69" t="s">
        <v>98</v>
      </c>
      <c r="C183" s="68">
        <v>30</v>
      </c>
      <c r="D183" s="68" t="s">
        <v>50</v>
      </c>
      <c r="E183" s="74">
        <v>2009</v>
      </c>
      <c r="F183" s="72" t="s">
        <v>258</v>
      </c>
      <c r="G183" s="72" t="s">
        <v>337</v>
      </c>
      <c r="H183" s="122" t="s">
        <v>100</v>
      </c>
      <c r="I183" s="74">
        <v>5</v>
      </c>
      <c r="J183" s="27">
        <f t="shared" si="3"/>
        <v>750000</v>
      </c>
      <c r="K183" s="68">
        <v>34</v>
      </c>
      <c r="L183" s="76"/>
      <c r="M183" s="76"/>
      <c r="N183" s="15"/>
    </row>
    <row r="184" spans="1:15" ht="15" customHeight="1" x14ac:dyDescent="0.35">
      <c r="A184" s="68" t="s">
        <v>46</v>
      </c>
      <c r="B184" s="69" t="s">
        <v>111</v>
      </c>
      <c r="C184" s="70">
        <v>26</v>
      </c>
      <c r="D184" s="70" t="s">
        <v>34</v>
      </c>
      <c r="E184" s="64">
        <v>2009</v>
      </c>
      <c r="F184" s="72" t="s">
        <v>263</v>
      </c>
      <c r="G184" s="72" t="s">
        <v>112</v>
      </c>
      <c r="H184" s="72" t="s">
        <v>216</v>
      </c>
      <c r="I184" s="74">
        <v>5</v>
      </c>
      <c r="J184" s="27">
        <f t="shared" si="3"/>
        <v>750000</v>
      </c>
      <c r="K184" s="68">
        <v>1</v>
      </c>
      <c r="L184" s="76"/>
      <c r="M184" s="76"/>
      <c r="N184" s="15"/>
    </row>
    <row r="185" spans="1:15" ht="16" customHeight="1" x14ac:dyDescent="0.35">
      <c r="A185" s="68" t="s">
        <v>49</v>
      </c>
      <c r="B185" s="69" t="s">
        <v>79</v>
      </c>
      <c r="C185" s="70">
        <v>22</v>
      </c>
      <c r="D185" s="70">
        <v>6</v>
      </c>
      <c r="E185" s="64">
        <v>2008</v>
      </c>
      <c r="F185" s="72" t="s">
        <v>190</v>
      </c>
      <c r="G185" s="72" t="s">
        <v>37</v>
      </c>
      <c r="H185" s="72" t="s">
        <v>175</v>
      </c>
      <c r="I185" s="74">
        <v>5</v>
      </c>
      <c r="J185" s="27">
        <f t="shared" si="3"/>
        <v>750000</v>
      </c>
      <c r="K185" s="68">
        <v>32</v>
      </c>
      <c r="L185" s="76"/>
      <c r="M185" s="76"/>
    </row>
    <row r="186" spans="1:15" ht="15" customHeight="1" x14ac:dyDescent="0.35">
      <c r="A186" s="68" t="s">
        <v>47</v>
      </c>
      <c r="B186" s="69" t="s">
        <v>225</v>
      </c>
      <c r="C186" s="68">
        <v>20</v>
      </c>
      <c r="D186" s="68">
        <v>9</v>
      </c>
      <c r="E186" s="74">
        <v>2008</v>
      </c>
      <c r="F186" s="72" t="s">
        <v>258</v>
      </c>
      <c r="G186" s="72" t="s">
        <v>212</v>
      </c>
      <c r="H186" s="72" t="s">
        <v>213</v>
      </c>
      <c r="I186" s="74">
        <v>5</v>
      </c>
      <c r="J186" s="27">
        <f t="shared" si="3"/>
        <v>750000</v>
      </c>
      <c r="K186" s="68">
        <v>5</v>
      </c>
      <c r="L186" s="76"/>
      <c r="M186" s="76"/>
      <c r="O186" t="s">
        <v>423</v>
      </c>
    </row>
    <row r="187" spans="1:15" ht="15" customHeight="1" x14ac:dyDescent="0.35">
      <c r="A187" s="68" t="s">
        <v>104</v>
      </c>
      <c r="B187" s="121" t="s">
        <v>143</v>
      </c>
      <c r="C187" s="64">
        <v>24</v>
      </c>
      <c r="D187" s="70" t="s">
        <v>50</v>
      </c>
      <c r="E187" s="64">
        <v>2008</v>
      </c>
      <c r="F187" s="72" t="s">
        <v>284</v>
      </c>
      <c r="G187" s="72" t="s">
        <v>144</v>
      </c>
      <c r="H187" s="72" t="s">
        <v>233</v>
      </c>
      <c r="I187" s="74">
        <v>5</v>
      </c>
      <c r="J187" s="27">
        <f t="shared" si="3"/>
        <v>750000</v>
      </c>
      <c r="K187" s="68">
        <v>27</v>
      </c>
      <c r="L187" s="76"/>
      <c r="M187" s="76"/>
    </row>
    <row r="188" spans="1:15" ht="15.5" customHeight="1" x14ac:dyDescent="0.35">
      <c r="A188" s="68" t="s">
        <v>105</v>
      </c>
      <c r="B188" s="69" t="s">
        <v>130</v>
      </c>
      <c r="C188" s="64">
        <v>19</v>
      </c>
      <c r="D188" s="64">
        <v>10</v>
      </c>
      <c r="E188" s="64">
        <v>2008</v>
      </c>
      <c r="F188" s="72" t="s">
        <v>196</v>
      </c>
      <c r="G188" s="72" t="s">
        <v>82</v>
      </c>
      <c r="H188" s="72" t="s">
        <v>176</v>
      </c>
      <c r="I188" s="74">
        <v>5</v>
      </c>
      <c r="J188" s="27">
        <f t="shared" si="3"/>
        <v>750000</v>
      </c>
      <c r="K188" s="68">
        <v>36</v>
      </c>
      <c r="L188" s="76"/>
      <c r="M188" s="76"/>
    </row>
    <row r="189" spans="1:15" ht="15" customHeight="1" x14ac:dyDescent="0.35">
      <c r="A189" s="68" t="s">
        <v>106</v>
      </c>
      <c r="B189" s="69" t="s">
        <v>85</v>
      </c>
      <c r="C189" s="64">
        <v>13</v>
      </c>
      <c r="D189" s="64">
        <v>12</v>
      </c>
      <c r="E189" s="64">
        <v>2008</v>
      </c>
      <c r="F189" s="72" t="s">
        <v>196</v>
      </c>
      <c r="G189" s="72" t="s">
        <v>86</v>
      </c>
      <c r="H189" s="73" t="s">
        <v>237</v>
      </c>
      <c r="I189" s="74">
        <v>5</v>
      </c>
      <c r="J189" s="27">
        <f t="shared" si="3"/>
        <v>750000</v>
      </c>
      <c r="K189" s="68">
        <v>26</v>
      </c>
      <c r="L189" s="76"/>
      <c r="M189" s="76"/>
    </row>
    <row r="190" spans="1:15" ht="15.5" customHeight="1" x14ac:dyDescent="0.35">
      <c r="A190" s="68" t="s">
        <v>107</v>
      </c>
      <c r="B190" s="69" t="s">
        <v>128</v>
      </c>
      <c r="C190" s="70" t="s">
        <v>222</v>
      </c>
      <c r="D190" s="70" t="s">
        <v>33</v>
      </c>
      <c r="E190" s="64">
        <v>2008</v>
      </c>
      <c r="F190" s="72" t="s">
        <v>194</v>
      </c>
      <c r="G190" s="72" t="s">
        <v>127</v>
      </c>
      <c r="H190" s="72" t="s">
        <v>182</v>
      </c>
      <c r="I190" s="74">
        <v>5</v>
      </c>
      <c r="J190" s="27">
        <f t="shared" si="3"/>
        <v>750000</v>
      </c>
      <c r="K190" s="68">
        <v>35</v>
      </c>
      <c r="L190" s="76"/>
      <c r="M190" s="76"/>
      <c r="O190">
        <v>7</v>
      </c>
    </row>
    <row r="191" spans="1:15" ht="20" customHeight="1" x14ac:dyDescent="0.35">
      <c r="A191" s="123"/>
      <c r="B191" s="31" t="s">
        <v>16</v>
      </c>
      <c r="C191" s="31"/>
      <c r="D191" s="31"/>
      <c r="E191" s="30"/>
      <c r="F191" s="30"/>
      <c r="G191" s="31"/>
      <c r="H191" s="30"/>
      <c r="I191" s="31"/>
      <c r="J191" s="39">
        <f>SUM(J163:J190)</f>
        <v>21000000</v>
      </c>
      <c r="K191" s="40"/>
      <c r="L191" s="30"/>
      <c r="M191" s="30"/>
    </row>
    <row r="192" spans="1:15" s="119" customFormat="1" ht="22.5" customHeight="1" x14ac:dyDescent="0.35">
      <c r="A192" s="188" t="s">
        <v>361</v>
      </c>
      <c r="B192" s="188"/>
      <c r="C192" s="188"/>
      <c r="D192" s="188"/>
      <c r="E192" s="188"/>
      <c r="F192" s="188"/>
      <c r="G192" s="188"/>
      <c r="H192" s="188"/>
      <c r="I192" s="5"/>
      <c r="J192" s="45"/>
      <c r="K192" s="45"/>
      <c r="L192" s="5"/>
      <c r="M192" s="5"/>
    </row>
    <row r="193" spans="1:15" ht="23" customHeight="1" x14ac:dyDescent="0.35">
      <c r="A193" s="16"/>
      <c r="B193" s="16"/>
      <c r="C193" s="16"/>
      <c r="D193" s="16"/>
      <c r="E193" s="16"/>
      <c r="F193" s="16"/>
      <c r="G193" s="46"/>
      <c r="H193" s="16"/>
      <c r="I193" s="160" t="s">
        <v>360</v>
      </c>
      <c r="J193" s="160"/>
      <c r="K193" s="160"/>
      <c r="L193" s="160"/>
      <c r="M193" s="160"/>
    </row>
    <row r="194" spans="1:15" ht="31.5" customHeight="1" x14ac:dyDescent="0.35">
      <c r="A194" s="155" t="s">
        <v>5</v>
      </c>
      <c r="B194" s="155"/>
      <c r="C194" s="155"/>
      <c r="D194" s="155"/>
      <c r="E194" s="155"/>
      <c r="F194" s="155"/>
      <c r="G194" s="155"/>
      <c r="H194" s="5"/>
      <c r="I194" s="155" t="s">
        <v>30</v>
      </c>
      <c r="J194" s="155"/>
      <c r="K194" s="155"/>
      <c r="L194" s="155"/>
      <c r="M194" s="155"/>
    </row>
    <row r="195" spans="1:15" ht="15.5" x14ac:dyDescent="0.35">
      <c r="A195" s="7"/>
      <c r="B195" s="7"/>
      <c r="C195" s="7"/>
      <c r="D195" s="7"/>
      <c r="E195" s="7"/>
      <c r="F195" s="7"/>
      <c r="G195" s="7"/>
      <c r="H195" s="5"/>
      <c r="I195" s="7"/>
      <c r="J195" s="7"/>
      <c r="K195" s="7"/>
      <c r="L195" s="7"/>
      <c r="M195" s="7"/>
    </row>
    <row r="196" spans="1:15" ht="15.5" x14ac:dyDescent="0.35">
      <c r="A196" s="7"/>
      <c r="B196" s="7"/>
      <c r="C196" s="7"/>
      <c r="D196" s="7"/>
      <c r="E196" s="7"/>
      <c r="F196" s="7"/>
      <c r="G196" s="7"/>
      <c r="H196" s="5"/>
      <c r="I196" s="7"/>
      <c r="J196" s="7"/>
      <c r="K196" s="7"/>
      <c r="L196" s="7"/>
      <c r="M196" s="7"/>
    </row>
    <row r="197" spans="1:15" ht="15.5" x14ac:dyDescent="0.35">
      <c r="A197" s="16"/>
      <c r="B197" s="16"/>
      <c r="C197" s="16"/>
      <c r="D197" s="16"/>
      <c r="E197" s="16"/>
      <c r="F197" s="16"/>
      <c r="G197" s="46"/>
      <c r="H197" s="16"/>
      <c r="I197" s="16"/>
      <c r="J197" s="16"/>
      <c r="K197" s="16"/>
      <c r="L197" s="16"/>
      <c r="M197" s="16"/>
    </row>
    <row r="198" spans="1:15" x14ac:dyDescent="0.35">
      <c r="A198" s="15"/>
      <c r="B198" s="15"/>
      <c r="C198" s="15"/>
      <c r="D198" s="15"/>
      <c r="E198" s="15"/>
      <c r="F198" s="15"/>
      <c r="G198" s="41"/>
      <c r="H198" s="15"/>
      <c r="I198" s="15"/>
      <c r="J198" s="15"/>
      <c r="K198" s="15"/>
      <c r="L198" s="15"/>
      <c r="M198" s="15"/>
    </row>
    <row r="199" spans="1:15" ht="15.5" x14ac:dyDescent="0.35">
      <c r="A199" s="189" t="s">
        <v>42</v>
      </c>
      <c r="B199" s="189"/>
      <c r="C199" s="189"/>
      <c r="D199" s="189"/>
      <c r="E199" s="189"/>
      <c r="F199" s="189"/>
      <c r="G199" s="189"/>
      <c r="H199" s="16"/>
      <c r="I199" s="190" t="s">
        <v>332</v>
      </c>
      <c r="J199" s="190"/>
      <c r="K199" s="190"/>
      <c r="L199" s="190"/>
      <c r="M199" s="190"/>
    </row>
    <row r="200" spans="1:15" x14ac:dyDescent="0.35">
      <c r="A200" s="42"/>
      <c r="B200" s="42"/>
      <c r="C200" s="42"/>
      <c r="D200" s="42"/>
      <c r="E200" s="42"/>
      <c r="F200" s="42"/>
      <c r="G200" s="42"/>
      <c r="H200" s="15"/>
      <c r="I200" s="41"/>
      <c r="J200" s="41"/>
      <c r="K200" s="41"/>
      <c r="L200" s="41"/>
      <c r="M200" s="41"/>
    </row>
    <row r="201" spans="1:15" x14ac:dyDescent="0.35">
      <c r="A201" s="42"/>
      <c r="B201" s="42"/>
      <c r="C201" s="42"/>
      <c r="D201" s="42"/>
      <c r="E201" s="42"/>
      <c r="F201" s="42"/>
      <c r="G201" s="42"/>
      <c r="H201" s="15"/>
      <c r="I201" s="41"/>
      <c r="J201" s="41"/>
      <c r="K201" s="41"/>
      <c r="L201" s="41"/>
      <c r="M201" s="41"/>
    </row>
    <row r="202" spans="1:15" x14ac:dyDescent="0.35">
      <c r="A202" s="34"/>
      <c r="B202" s="34"/>
      <c r="C202" s="34"/>
      <c r="D202" s="34"/>
      <c r="E202" s="34"/>
      <c r="F202" s="34"/>
      <c r="G202" s="34"/>
      <c r="I202" s="35"/>
      <c r="J202" s="35"/>
      <c r="K202" s="35"/>
      <c r="L202" s="35"/>
      <c r="M202" s="35"/>
    </row>
    <row r="203" spans="1:15" ht="15.5" x14ac:dyDescent="0.35">
      <c r="A203" s="155" t="s">
        <v>41</v>
      </c>
      <c r="B203" s="155"/>
      <c r="C203" s="155"/>
      <c r="D203" s="155"/>
      <c r="E203" s="155"/>
      <c r="F203" s="155"/>
      <c r="G203" s="155"/>
      <c r="H203" s="5"/>
      <c r="I203" s="155" t="s">
        <v>8</v>
      </c>
      <c r="J203" s="155"/>
      <c r="K203" s="155"/>
      <c r="L203" s="155"/>
      <c r="M203" s="155"/>
      <c r="O203">
        <v>8</v>
      </c>
    </row>
    <row r="209" customFormat="1" x14ac:dyDescent="0.35"/>
    <row r="210" customFormat="1" x14ac:dyDescent="0.35"/>
    <row r="234" spans="1:13" ht="15.5" x14ac:dyDescent="0.35">
      <c r="A234" s="161" t="s">
        <v>45</v>
      </c>
      <c r="B234" s="161"/>
      <c r="C234" s="161"/>
      <c r="D234" s="161"/>
      <c r="E234" s="161"/>
      <c r="F234" s="32"/>
      <c r="G234" s="6"/>
      <c r="H234" s="1"/>
      <c r="I234" s="1"/>
      <c r="J234" s="1"/>
      <c r="K234" s="1"/>
      <c r="L234" s="1"/>
      <c r="M234" s="1"/>
    </row>
    <row r="235" spans="1:13" ht="15.5" x14ac:dyDescent="0.35">
      <c r="A235" s="188" t="s">
        <v>69</v>
      </c>
      <c r="B235" s="188"/>
      <c r="C235" s="188"/>
      <c r="D235" s="188"/>
      <c r="E235" s="188"/>
      <c r="F235" s="188"/>
      <c r="G235" s="188"/>
      <c r="H235" s="1"/>
      <c r="I235" s="162" t="s">
        <v>0</v>
      </c>
      <c r="J235" s="162"/>
      <c r="K235" s="162"/>
      <c r="L235" s="162"/>
      <c r="M235" s="162"/>
    </row>
    <row r="236" spans="1:13" ht="15.5" x14ac:dyDescent="0.35">
      <c r="A236" s="6"/>
      <c r="B236" s="1"/>
      <c r="C236" s="6"/>
      <c r="D236" s="6"/>
      <c r="E236" s="1"/>
      <c r="F236" s="1"/>
      <c r="G236" s="6"/>
      <c r="H236" s="1"/>
      <c r="I236" s="162" t="s">
        <v>1</v>
      </c>
      <c r="J236" s="162"/>
      <c r="K236" s="162"/>
      <c r="L236" s="162"/>
      <c r="M236" s="162"/>
    </row>
    <row r="237" spans="1:13" ht="45.5" customHeight="1" x14ac:dyDescent="0.35">
      <c r="A237" s="163" t="s">
        <v>368</v>
      </c>
      <c r="B237" s="155"/>
      <c r="C237" s="155"/>
      <c r="D237" s="155"/>
      <c r="E237" s="155"/>
      <c r="F237" s="155"/>
      <c r="G237" s="155"/>
      <c r="H237" s="155"/>
      <c r="I237" s="155"/>
      <c r="J237" s="155"/>
      <c r="K237" s="155"/>
      <c r="L237" s="155"/>
      <c r="M237" s="6"/>
    </row>
    <row r="238" spans="1:13" ht="18.75" customHeight="1" x14ac:dyDescent="0.35">
      <c r="A238" s="156" t="s">
        <v>367</v>
      </c>
      <c r="B238" s="156"/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  <c r="M238" s="1"/>
    </row>
    <row r="239" spans="1:13" ht="18.75" customHeight="1" x14ac:dyDescent="0.35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"/>
    </row>
    <row r="240" spans="1:13" ht="44" customHeight="1" x14ac:dyDescent="0.35">
      <c r="A240" s="212" t="s">
        <v>2</v>
      </c>
      <c r="B240" s="213" t="s">
        <v>14</v>
      </c>
      <c r="C240" s="212" t="s">
        <v>10</v>
      </c>
      <c r="D240" s="212"/>
      <c r="E240" s="212"/>
      <c r="F240" s="212" t="s">
        <v>76</v>
      </c>
      <c r="G240" s="213" t="s">
        <v>15</v>
      </c>
      <c r="H240" s="212" t="s">
        <v>9</v>
      </c>
      <c r="I240" s="213" t="s">
        <v>6</v>
      </c>
      <c r="J240" s="213" t="s">
        <v>4</v>
      </c>
      <c r="K240" s="214" t="s">
        <v>202</v>
      </c>
      <c r="L240" s="212" t="s">
        <v>7</v>
      </c>
      <c r="M240" s="212" t="s">
        <v>3</v>
      </c>
    </row>
    <row r="241" spans="1:15" ht="93" customHeight="1" x14ac:dyDescent="0.35">
      <c r="A241" s="212"/>
      <c r="B241" s="212"/>
      <c r="C241" s="115" t="s">
        <v>11</v>
      </c>
      <c r="D241" s="115" t="s">
        <v>12</v>
      </c>
      <c r="E241" s="115" t="s">
        <v>13</v>
      </c>
      <c r="F241" s="212"/>
      <c r="G241" s="212"/>
      <c r="H241" s="212"/>
      <c r="I241" s="213"/>
      <c r="J241" s="213"/>
      <c r="K241" s="214"/>
      <c r="L241" s="212"/>
      <c r="M241" s="212"/>
    </row>
    <row r="242" spans="1:15" ht="17.5" customHeight="1" x14ac:dyDescent="0.35">
      <c r="A242" s="2" t="s">
        <v>19</v>
      </c>
      <c r="B242" s="211" t="s">
        <v>22</v>
      </c>
      <c r="C242" s="211"/>
      <c r="D242" s="211"/>
      <c r="E242" s="211"/>
      <c r="F242" s="211"/>
      <c r="G242" s="211"/>
      <c r="H242" s="211"/>
      <c r="I242" s="211"/>
      <c r="J242" s="211"/>
      <c r="K242" s="211"/>
      <c r="L242" s="211"/>
      <c r="M242" s="211"/>
    </row>
    <row r="243" spans="1:15" ht="18" customHeight="1" x14ac:dyDescent="0.35">
      <c r="A243" s="2" t="s">
        <v>20</v>
      </c>
      <c r="B243" s="211" t="s">
        <v>23</v>
      </c>
      <c r="C243" s="211"/>
      <c r="D243" s="211"/>
      <c r="E243" s="211"/>
      <c r="F243" s="211"/>
      <c r="G243" s="211"/>
      <c r="H243" s="211"/>
      <c r="I243" s="211"/>
      <c r="J243" s="211"/>
      <c r="K243" s="211"/>
      <c r="L243" s="211"/>
      <c r="M243" s="211"/>
    </row>
    <row r="244" spans="1:15" ht="19.5" customHeight="1" x14ac:dyDescent="0.35">
      <c r="A244" s="2" t="s">
        <v>21</v>
      </c>
      <c r="B244" s="211" t="s">
        <v>24</v>
      </c>
      <c r="C244" s="211"/>
      <c r="D244" s="211"/>
      <c r="E244" s="211"/>
      <c r="F244" s="211"/>
      <c r="G244" s="211"/>
      <c r="H244" s="211"/>
      <c r="I244" s="211"/>
      <c r="J244" s="211"/>
      <c r="K244" s="211"/>
      <c r="L244" s="211"/>
      <c r="M244" s="211"/>
    </row>
    <row r="245" spans="1:15" ht="19.5" customHeight="1" x14ac:dyDescent="0.35">
      <c r="A245" s="25"/>
      <c r="B245" s="193" t="s">
        <v>154</v>
      </c>
      <c r="C245" s="193"/>
      <c r="D245" s="193"/>
      <c r="E245" s="193"/>
      <c r="F245" s="37"/>
      <c r="G245" s="22"/>
      <c r="H245" s="22"/>
      <c r="I245" s="26"/>
      <c r="J245" s="29"/>
      <c r="K245" s="22"/>
      <c r="L245" s="22"/>
      <c r="M245" s="22"/>
    </row>
    <row r="246" spans="1:15" ht="17.5" customHeight="1" x14ac:dyDescent="0.35">
      <c r="A246" s="68" t="s">
        <v>36</v>
      </c>
      <c r="B246" s="65" t="s">
        <v>268</v>
      </c>
      <c r="C246" s="36" t="s">
        <v>44</v>
      </c>
      <c r="D246" s="36" t="s">
        <v>36</v>
      </c>
      <c r="E246" s="37">
        <v>2011</v>
      </c>
      <c r="F246" s="66" t="s">
        <v>84</v>
      </c>
      <c r="G246" s="48" t="s">
        <v>338</v>
      </c>
      <c r="H246" s="67" t="s">
        <v>100</v>
      </c>
      <c r="I246" s="74">
        <v>4</v>
      </c>
      <c r="J246" s="27">
        <f t="shared" ref="J246:J276" si="4">I246*150000</f>
        <v>600000</v>
      </c>
      <c r="K246" s="74">
        <v>34</v>
      </c>
      <c r="L246" s="76"/>
      <c r="M246" s="76"/>
    </row>
    <row r="247" spans="1:15" ht="16" customHeight="1" x14ac:dyDescent="0.35">
      <c r="A247" s="68" t="s">
        <v>44</v>
      </c>
      <c r="B247" s="65" t="s">
        <v>269</v>
      </c>
      <c r="C247" s="36">
        <v>23</v>
      </c>
      <c r="D247" s="37">
        <v>5</v>
      </c>
      <c r="E247" s="37">
        <v>2011</v>
      </c>
      <c r="F247" s="66" t="s">
        <v>84</v>
      </c>
      <c r="G247" s="48" t="s">
        <v>270</v>
      </c>
      <c r="H247" s="72" t="s">
        <v>346</v>
      </c>
      <c r="I247" s="74">
        <v>4</v>
      </c>
      <c r="J247" s="27">
        <f t="shared" si="4"/>
        <v>600000</v>
      </c>
      <c r="K247" s="74">
        <v>30</v>
      </c>
      <c r="L247" s="76"/>
      <c r="M247" s="76"/>
    </row>
    <row r="248" spans="1:15" ht="16" customHeight="1" x14ac:dyDescent="0.35">
      <c r="A248" s="68" t="s">
        <v>33</v>
      </c>
      <c r="B248" s="69" t="s">
        <v>274</v>
      </c>
      <c r="C248" s="68">
        <v>28</v>
      </c>
      <c r="D248" s="68" t="s">
        <v>44</v>
      </c>
      <c r="E248" s="74">
        <v>2011</v>
      </c>
      <c r="F248" s="72" t="s">
        <v>199</v>
      </c>
      <c r="G248" s="72" t="s">
        <v>330</v>
      </c>
      <c r="H248" s="72" t="s">
        <v>216</v>
      </c>
      <c r="I248" s="74">
        <v>4</v>
      </c>
      <c r="J248" s="27">
        <f t="shared" ref="J248" si="5">I248*150000</f>
        <v>600000</v>
      </c>
      <c r="K248" s="68" t="s">
        <v>33</v>
      </c>
      <c r="L248" s="76"/>
      <c r="M248" s="76"/>
    </row>
    <row r="249" spans="1:15" ht="16.5" customHeight="1" x14ac:dyDescent="0.35">
      <c r="A249" s="68" t="s">
        <v>43</v>
      </c>
      <c r="B249" s="69" t="s">
        <v>341</v>
      </c>
      <c r="C249" s="70">
        <v>23</v>
      </c>
      <c r="D249" s="64">
        <v>9</v>
      </c>
      <c r="E249" s="64">
        <v>2011</v>
      </c>
      <c r="F249" s="71" t="s">
        <v>125</v>
      </c>
      <c r="G249" s="72" t="s">
        <v>342</v>
      </c>
      <c r="H249" s="72" t="s">
        <v>340</v>
      </c>
      <c r="I249" s="74">
        <v>4</v>
      </c>
      <c r="J249" s="27">
        <f t="shared" si="4"/>
        <v>600000</v>
      </c>
      <c r="K249" s="68">
        <v>35</v>
      </c>
      <c r="L249" s="76"/>
      <c r="M249" s="76"/>
    </row>
    <row r="250" spans="1:15" ht="17" customHeight="1" x14ac:dyDescent="0.35">
      <c r="A250" s="68" t="s">
        <v>35</v>
      </c>
      <c r="B250" s="69" t="s">
        <v>282</v>
      </c>
      <c r="C250" s="70">
        <v>15</v>
      </c>
      <c r="D250" s="64">
        <v>3</v>
      </c>
      <c r="E250" s="64">
        <v>2011</v>
      </c>
      <c r="F250" s="71" t="s">
        <v>113</v>
      </c>
      <c r="G250" s="72" t="s">
        <v>283</v>
      </c>
      <c r="H250" s="72" t="s">
        <v>230</v>
      </c>
      <c r="I250" s="74">
        <v>4</v>
      </c>
      <c r="J250" s="27">
        <f t="shared" si="4"/>
        <v>600000</v>
      </c>
      <c r="K250" s="68" t="s">
        <v>34</v>
      </c>
      <c r="L250" s="76"/>
      <c r="M250" s="76"/>
      <c r="O250">
        <v>9</v>
      </c>
    </row>
    <row r="251" spans="1:15" ht="15.5" customHeight="1" x14ac:dyDescent="0.35">
      <c r="A251" s="68" t="s">
        <v>39</v>
      </c>
      <c r="B251" s="69" t="s">
        <v>186</v>
      </c>
      <c r="C251" s="70">
        <v>29</v>
      </c>
      <c r="D251" s="64">
        <v>12</v>
      </c>
      <c r="E251" s="64">
        <v>2011</v>
      </c>
      <c r="F251" s="71" t="s">
        <v>113</v>
      </c>
      <c r="G251" s="72" t="s">
        <v>343</v>
      </c>
      <c r="H251" s="72" t="s">
        <v>230</v>
      </c>
      <c r="I251" s="74">
        <v>4</v>
      </c>
      <c r="J251" s="27">
        <f t="shared" si="4"/>
        <v>600000</v>
      </c>
      <c r="K251" s="68" t="s">
        <v>39</v>
      </c>
      <c r="L251" s="76"/>
      <c r="M251" s="76"/>
    </row>
    <row r="252" spans="1:15" ht="16" customHeight="1" x14ac:dyDescent="0.35">
      <c r="A252" s="68" t="s">
        <v>32</v>
      </c>
      <c r="B252" s="69" t="s">
        <v>168</v>
      </c>
      <c r="C252" s="70">
        <v>29</v>
      </c>
      <c r="D252" s="64">
        <v>5</v>
      </c>
      <c r="E252" s="64">
        <v>2010</v>
      </c>
      <c r="F252" s="71" t="s">
        <v>80</v>
      </c>
      <c r="G252" s="72" t="s">
        <v>37</v>
      </c>
      <c r="H252" s="72" t="s">
        <v>340</v>
      </c>
      <c r="I252" s="74">
        <v>4</v>
      </c>
      <c r="J252" s="27">
        <f t="shared" si="4"/>
        <v>600000</v>
      </c>
      <c r="K252" s="68">
        <v>32</v>
      </c>
      <c r="L252" s="76"/>
      <c r="M252" s="76"/>
    </row>
    <row r="253" spans="1:15" ht="16" customHeight="1" x14ac:dyDescent="0.35">
      <c r="A253" s="68" t="s">
        <v>50</v>
      </c>
      <c r="B253" s="69" t="s">
        <v>262</v>
      </c>
      <c r="C253" s="70">
        <v>28</v>
      </c>
      <c r="D253" s="64">
        <v>8</v>
      </c>
      <c r="E253" s="64">
        <v>2009</v>
      </c>
      <c r="F253" s="71" t="s">
        <v>131</v>
      </c>
      <c r="G253" s="72" t="s">
        <v>420</v>
      </c>
      <c r="H253" s="72" t="s">
        <v>174</v>
      </c>
      <c r="I253" s="74">
        <v>4</v>
      </c>
      <c r="J253" s="27">
        <f t="shared" si="4"/>
        <v>600000</v>
      </c>
      <c r="K253" s="68">
        <v>21</v>
      </c>
      <c r="L253" s="76"/>
      <c r="M253" s="76"/>
    </row>
    <row r="254" spans="1:15" ht="17" customHeight="1" x14ac:dyDescent="0.35">
      <c r="A254" s="68" t="s">
        <v>34</v>
      </c>
      <c r="B254" s="69" t="s">
        <v>209</v>
      </c>
      <c r="C254" s="64">
        <v>12</v>
      </c>
      <c r="D254" s="70" t="s">
        <v>44</v>
      </c>
      <c r="E254" s="64">
        <v>2010</v>
      </c>
      <c r="F254" s="72" t="s">
        <v>75</v>
      </c>
      <c r="G254" s="72" t="s">
        <v>421</v>
      </c>
      <c r="H254" s="72" t="s">
        <v>233</v>
      </c>
      <c r="I254" s="74">
        <v>4</v>
      </c>
      <c r="J254" s="27">
        <f t="shared" si="4"/>
        <v>600000</v>
      </c>
      <c r="K254" s="68">
        <v>18</v>
      </c>
      <c r="L254" s="76"/>
      <c r="M254" s="76"/>
    </row>
    <row r="255" spans="1:15" ht="16.5" customHeight="1" x14ac:dyDescent="0.35">
      <c r="A255" s="68" t="s">
        <v>51</v>
      </c>
      <c r="B255" s="69" t="s">
        <v>170</v>
      </c>
      <c r="C255" s="64">
        <v>23</v>
      </c>
      <c r="D255" s="70" t="s">
        <v>50</v>
      </c>
      <c r="E255" s="64">
        <v>2010</v>
      </c>
      <c r="F255" s="72" t="s">
        <v>75</v>
      </c>
      <c r="G255" s="72" t="s">
        <v>187</v>
      </c>
      <c r="H255" s="72" t="s">
        <v>181</v>
      </c>
      <c r="I255" s="74">
        <v>4</v>
      </c>
      <c r="J255" s="27">
        <f t="shared" si="4"/>
        <v>600000</v>
      </c>
      <c r="K255" s="68">
        <v>33</v>
      </c>
      <c r="L255" s="76"/>
      <c r="M255" s="76"/>
    </row>
    <row r="256" spans="1:15" ht="17.5" customHeight="1" x14ac:dyDescent="0.35">
      <c r="A256" s="68" t="s">
        <v>52</v>
      </c>
      <c r="B256" s="69" t="s">
        <v>169</v>
      </c>
      <c r="C256" s="70" t="s">
        <v>36</v>
      </c>
      <c r="D256" s="64">
        <v>12</v>
      </c>
      <c r="E256" s="64">
        <v>2010</v>
      </c>
      <c r="F256" s="72" t="s">
        <v>198</v>
      </c>
      <c r="G256" s="72" t="s">
        <v>127</v>
      </c>
      <c r="H256" s="72" t="s">
        <v>180</v>
      </c>
      <c r="I256" s="74">
        <v>4</v>
      </c>
      <c r="J256" s="27">
        <f t="shared" si="4"/>
        <v>600000</v>
      </c>
      <c r="K256" s="68">
        <v>35</v>
      </c>
      <c r="L256" s="76"/>
      <c r="M256" s="76"/>
    </row>
    <row r="257" spans="1:14" ht="17" customHeight="1" x14ac:dyDescent="0.35">
      <c r="A257" s="68" t="s">
        <v>53</v>
      </c>
      <c r="B257" s="69" t="s">
        <v>92</v>
      </c>
      <c r="C257" s="70">
        <v>16</v>
      </c>
      <c r="D257" s="70" t="s">
        <v>34</v>
      </c>
      <c r="E257" s="64">
        <v>2009</v>
      </c>
      <c r="F257" s="72" t="s">
        <v>257</v>
      </c>
      <c r="G257" s="72" t="s">
        <v>93</v>
      </c>
      <c r="H257" s="72" t="s">
        <v>219</v>
      </c>
      <c r="I257" s="74">
        <v>4</v>
      </c>
      <c r="J257" s="27">
        <f t="shared" si="4"/>
        <v>600000</v>
      </c>
      <c r="K257" s="68">
        <v>25</v>
      </c>
      <c r="L257" s="76"/>
      <c r="M257" s="76"/>
    </row>
    <row r="258" spans="1:14" ht="16.5" customHeight="1" x14ac:dyDescent="0.35">
      <c r="A258" s="68" t="s">
        <v>54</v>
      </c>
      <c r="B258" s="65" t="s">
        <v>281</v>
      </c>
      <c r="C258" s="36">
        <v>27</v>
      </c>
      <c r="D258" s="37">
        <v>11</v>
      </c>
      <c r="E258" s="37">
        <v>2011</v>
      </c>
      <c r="F258" s="66" t="s">
        <v>113</v>
      </c>
      <c r="G258" s="72" t="s">
        <v>93</v>
      </c>
      <c r="H258" s="67" t="s">
        <v>219</v>
      </c>
      <c r="I258" s="74">
        <v>4</v>
      </c>
      <c r="J258" s="27">
        <f t="shared" si="4"/>
        <v>600000</v>
      </c>
      <c r="K258" s="68">
        <v>25</v>
      </c>
      <c r="L258" s="76"/>
      <c r="M258" s="76"/>
    </row>
    <row r="259" spans="1:14" ht="16" customHeight="1" x14ac:dyDescent="0.35">
      <c r="A259" s="68" t="s">
        <v>55</v>
      </c>
      <c r="B259" s="69" t="s">
        <v>133</v>
      </c>
      <c r="C259" s="70">
        <v>15</v>
      </c>
      <c r="D259" s="70">
        <v>11</v>
      </c>
      <c r="E259" s="64">
        <v>2009</v>
      </c>
      <c r="F259" s="72" t="s">
        <v>198</v>
      </c>
      <c r="G259" s="72" t="s">
        <v>134</v>
      </c>
      <c r="H259" s="72" t="s">
        <v>219</v>
      </c>
      <c r="I259" s="74">
        <v>4</v>
      </c>
      <c r="J259" s="27">
        <f t="shared" si="4"/>
        <v>600000</v>
      </c>
      <c r="K259" s="68">
        <v>28</v>
      </c>
      <c r="L259" s="76"/>
      <c r="M259" s="76"/>
    </row>
    <row r="260" spans="1:14" ht="16.5" customHeight="1" x14ac:dyDescent="0.35">
      <c r="A260" s="68" t="s">
        <v>56</v>
      </c>
      <c r="B260" s="69" t="s">
        <v>155</v>
      </c>
      <c r="C260" s="70" t="s">
        <v>43</v>
      </c>
      <c r="D260" s="70" t="s">
        <v>43</v>
      </c>
      <c r="E260" s="64">
        <v>2008</v>
      </c>
      <c r="F260" s="72" t="s">
        <v>190</v>
      </c>
      <c r="G260" s="72" t="s">
        <v>134</v>
      </c>
      <c r="H260" s="72" t="s">
        <v>219</v>
      </c>
      <c r="I260" s="74">
        <v>4</v>
      </c>
      <c r="J260" s="27">
        <f t="shared" si="4"/>
        <v>600000</v>
      </c>
      <c r="K260" s="68">
        <v>28</v>
      </c>
      <c r="L260" s="76"/>
      <c r="M260" s="76"/>
    </row>
    <row r="261" spans="1:14" ht="16.5" customHeight="1" x14ac:dyDescent="0.35">
      <c r="A261" s="68" t="s">
        <v>57</v>
      </c>
      <c r="B261" s="69" t="s">
        <v>97</v>
      </c>
      <c r="C261" s="70" t="s">
        <v>33</v>
      </c>
      <c r="D261" s="70">
        <v>10</v>
      </c>
      <c r="E261" s="64">
        <v>2009</v>
      </c>
      <c r="F261" s="72" t="s">
        <v>257</v>
      </c>
      <c r="G261" s="72" t="s">
        <v>68</v>
      </c>
      <c r="H261" s="72" t="s">
        <v>183</v>
      </c>
      <c r="I261" s="74">
        <v>4</v>
      </c>
      <c r="J261" s="27">
        <f t="shared" si="4"/>
        <v>600000</v>
      </c>
      <c r="K261" s="68">
        <v>37</v>
      </c>
      <c r="L261" s="76"/>
      <c r="M261" s="76"/>
    </row>
    <row r="262" spans="1:14" ht="16" customHeight="1" x14ac:dyDescent="0.35">
      <c r="A262" s="68" t="s">
        <v>58</v>
      </c>
      <c r="B262" s="121" t="s">
        <v>172</v>
      </c>
      <c r="C262" s="70">
        <v>13</v>
      </c>
      <c r="D262" s="70">
        <v>6</v>
      </c>
      <c r="E262" s="64">
        <v>2009</v>
      </c>
      <c r="F262" s="72" t="s">
        <v>257</v>
      </c>
      <c r="G262" s="72" t="s">
        <v>249</v>
      </c>
      <c r="H262" s="72" t="s">
        <v>183</v>
      </c>
      <c r="I262" s="74">
        <v>4</v>
      </c>
      <c r="J262" s="27">
        <f t="shared" si="4"/>
        <v>600000</v>
      </c>
      <c r="K262" s="68">
        <v>43</v>
      </c>
      <c r="L262" s="76"/>
      <c r="M262" s="76"/>
    </row>
    <row r="263" spans="1:14" ht="15.5" customHeight="1" x14ac:dyDescent="0.35">
      <c r="A263" s="68" t="s">
        <v>59</v>
      </c>
      <c r="B263" s="121" t="s">
        <v>88</v>
      </c>
      <c r="C263" s="70">
        <v>10</v>
      </c>
      <c r="D263" s="70">
        <v>8</v>
      </c>
      <c r="E263" s="64">
        <v>2009</v>
      </c>
      <c r="F263" s="72" t="s">
        <v>257</v>
      </c>
      <c r="G263" s="72" t="s">
        <v>89</v>
      </c>
      <c r="H263" s="72" t="s">
        <v>183</v>
      </c>
      <c r="I263" s="74">
        <v>4</v>
      </c>
      <c r="J263" s="27">
        <f t="shared" si="4"/>
        <v>600000</v>
      </c>
      <c r="K263" s="68">
        <v>40</v>
      </c>
      <c r="L263" s="76"/>
      <c r="M263" s="76"/>
    </row>
    <row r="264" spans="1:14" ht="16" customHeight="1" x14ac:dyDescent="0.35">
      <c r="A264" s="68" t="s">
        <v>48</v>
      </c>
      <c r="B264" s="69" t="s">
        <v>98</v>
      </c>
      <c r="C264" s="68">
        <v>30</v>
      </c>
      <c r="D264" s="68" t="s">
        <v>50</v>
      </c>
      <c r="E264" s="74">
        <v>2009</v>
      </c>
      <c r="F264" s="72" t="s">
        <v>284</v>
      </c>
      <c r="G264" s="72" t="s">
        <v>337</v>
      </c>
      <c r="H264" s="122" t="s">
        <v>100</v>
      </c>
      <c r="I264" s="74">
        <v>4</v>
      </c>
      <c r="J264" s="27">
        <f t="shared" si="4"/>
        <v>600000</v>
      </c>
      <c r="K264" s="68">
        <v>34</v>
      </c>
      <c r="L264" s="76"/>
      <c r="M264" s="76"/>
      <c r="N264" s="15"/>
    </row>
    <row r="265" spans="1:14" ht="15.5" customHeight="1" x14ac:dyDescent="0.35">
      <c r="A265" s="68" t="s">
        <v>60</v>
      </c>
      <c r="B265" s="69" t="s">
        <v>111</v>
      </c>
      <c r="C265" s="70">
        <v>26</v>
      </c>
      <c r="D265" s="70" t="s">
        <v>34</v>
      </c>
      <c r="E265" s="64">
        <v>2009</v>
      </c>
      <c r="F265" s="72" t="s">
        <v>190</v>
      </c>
      <c r="G265" s="72" t="s">
        <v>112</v>
      </c>
      <c r="H265" s="72" t="s">
        <v>216</v>
      </c>
      <c r="I265" s="74">
        <v>4</v>
      </c>
      <c r="J265" s="27">
        <f t="shared" si="4"/>
        <v>600000</v>
      </c>
      <c r="K265" s="68" t="s">
        <v>36</v>
      </c>
      <c r="L265" s="76"/>
      <c r="M265" s="76"/>
      <c r="N265" s="15"/>
    </row>
    <row r="266" spans="1:14" ht="16" customHeight="1" x14ac:dyDescent="0.35">
      <c r="A266" s="68" t="s">
        <v>61</v>
      </c>
      <c r="B266" s="69" t="s">
        <v>369</v>
      </c>
      <c r="C266" s="70">
        <v>29</v>
      </c>
      <c r="D266" s="70">
        <v>10</v>
      </c>
      <c r="E266" s="64">
        <v>2011</v>
      </c>
      <c r="F266" s="72" t="s">
        <v>84</v>
      </c>
      <c r="G266" s="72" t="s">
        <v>112</v>
      </c>
      <c r="H266" s="72" t="s">
        <v>216</v>
      </c>
      <c r="I266" s="74">
        <v>4</v>
      </c>
      <c r="J266" s="27">
        <f t="shared" si="4"/>
        <v>600000</v>
      </c>
      <c r="K266" s="68" t="s">
        <v>36</v>
      </c>
      <c r="L266" s="76"/>
      <c r="M266" s="76"/>
    </row>
    <row r="267" spans="1:14" ht="15" customHeight="1" x14ac:dyDescent="0.35">
      <c r="A267" s="68" t="s">
        <v>46</v>
      </c>
      <c r="B267" s="69" t="s">
        <v>94</v>
      </c>
      <c r="C267" s="68">
        <v>27</v>
      </c>
      <c r="D267" s="68">
        <v>10</v>
      </c>
      <c r="E267" s="74">
        <v>2009</v>
      </c>
      <c r="F267" s="72" t="s">
        <v>257</v>
      </c>
      <c r="G267" s="72" t="s">
        <v>96</v>
      </c>
      <c r="H267" s="72" t="s">
        <v>179</v>
      </c>
      <c r="I267" s="74">
        <v>4</v>
      </c>
      <c r="J267" s="27">
        <f t="shared" ref="J267" si="6">I267*150000</f>
        <v>600000</v>
      </c>
      <c r="K267" s="68">
        <v>28</v>
      </c>
      <c r="L267" s="76"/>
      <c r="M267" s="76"/>
    </row>
    <row r="268" spans="1:14" ht="16" customHeight="1" x14ac:dyDescent="0.35">
      <c r="A268" s="68" t="s">
        <v>49</v>
      </c>
      <c r="B268" s="69" t="s">
        <v>275</v>
      </c>
      <c r="C268" s="68" t="s">
        <v>34</v>
      </c>
      <c r="D268" s="68" t="s">
        <v>43</v>
      </c>
      <c r="E268" s="74">
        <v>2011</v>
      </c>
      <c r="F268" s="72" t="s">
        <v>220</v>
      </c>
      <c r="G268" s="72" t="s">
        <v>371</v>
      </c>
      <c r="H268" s="72" t="s">
        <v>183</v>
      </c>
      <c r="I268" s="74">
        <v>4</v>
      </c>
      <c r="J268" s="27">
        <f t="shared" si="4"/>
        <v>600000</v>
      </c>
      <c r="K268" s="68">
        <v>42</v>
      </c>
      <c r="L268" s="76"/>
      <c r="M268" s="76"/>
    </row>
    <row r="269" spans="1:14" ht="15" customHeight="1" x14ac:dyDescent="0.35">
      <c r="A269" s="68" t="s">
        <v>47</v>
      </c>
      <c r="B269" s="69" t="s">
        <v>380</v>
      </c>
      <c r="C269" s="68" t="s">
        <v>32</v>
      </c>
      <c r="D269" s="68">
        <v>6</v>
      </c>
      <c r="E269" s="74">
        <v>2012</v>
      </c>
      <c r="F269" s="72" t="s">
        <v>192</v>
      </c>
      <c r="G269" s="72" t="s">
        <v>381</v>
      </c>
      <c r="H269" s="72" t="s">
        <v>175</v>
      </c>
      <c r="I269" s="74">
        <v>4</v>
      </c>
      <c r="J269" s="27">
        <f t="shared" ref="J269:J274" si="7">I269*150000</f>
        <v>600000</v>
      </c>
      <c r="K269" s="68">
        <v>33</v>
      </c>
      <c r="L269" s="76"/>
      <c r="M269" s="76"/>
    </row>
    <row r="270" spans="1:14" ht="15" customHeight="1" x14ac:dyDescent="0.35">
      <c r="A270" s="68" t="s">
        <v>104</v>
      </c>
      <c r="B270" s="69" t="s">
        <v>387</v>
      </c>
      <c r="C270" s="68" t="s">
        <v>32</v>
      </c>
      <c r="D270" s="68">
        <v>12</v>
      </c>
      <c r="E270" s="74">
        <v>2012</v>
      </c>
      <c r="F270" s="72" t="s">
        <v>192</v>
      </c>
      <c r="G270" s="72" t="s">
        <v>388</v>
      </c>
      <c r="H270" s="72" t="s">
        <v>179</v>
      </c>
      <c r="I270" s="74">
        <v>4</v>
      </c>
      <c r="J270" s="27">
        <f t="shared" si="7"/>
        <v>600000</v>
      </c>
      <c r="K270" s="68">
        <v>27</v>
      </c>
      <c r="L270" s="76"/>
      <c r="M270" s="76"/>
    </row>
    <row r="271" spans="1:14" ht="15" customHeight="1" x14ac:dyDescent="0.35">
      <c r="A271" s="68" t="s">
        <v>105</v>
      </c>
      <c r="B271" s="69" t="s">
        <v>385</v>
      </c>
      <c r="C271" s="68">
        <v>16</v>
      </c>
      <c r="D271" s="68">
        <v>4</v>
      </c>
      <c r="E271" s="74">
        <v>2012</v>
      </c>
      <c r="F271" s="72" t="s">
        <v>259</v>
      </c>
      <c r="G271" s="72" t="s">
        <v>17</v>
      </c>
      <c r="H271" s="72" t="s">
        <v>386</v>
      </c>
      <c r="I271" s="74">
        <v>4</v>
      </c>
      <c r="J271" s="27">
        <f t="shared" si="7"/>
        <v>600000</v>
      </c>
      <c r="K271" s="68">
        <v>43</v>
      </c>
      <c r="L271" s="76"/>
      <c r="M271" s="76"/>
    </row>
    <row r="272" spans="1:14" ht="15" customHeight="1" x14ac:dyDescent="0.35">
      <c r="A272" s="68" t="s">
        <v>106</v>
      </c>
      <c r="B272" s="69" t="s">
        <v>375</v>
      </c>
      <c r="C272" s="68" t="s">
        <v>44</v>
      </c>
      <c r="D272" s="68">
        <v>8</v>
      </c>
      <c r="E272" s="74">
        <v>2011</v>
      </c>
      <c r="F272" s="72" t="s">
        <v>260</v>
      </c>
      <c r="G272" s="72" t="s">
        <v>376</v>
      </c>
      <c r="H272" s="72" t="s">
        <v>346</v>
      </c>
      <c r="I272" s="74">
        <v>4</v>
      </c>
      <c r="J272" s="27">
        <f t="shared" si="7"/>
        <v>600000</v>
      </c>
      <c r="K272" s="68">
        <v>32</v>
      </c>
      <c r="L272" s="76"/>
      <c r="M272" s="76"/>
    </row>
    <row r="273" spans="1:15" ht="16" customHeight="1" x14ac:dyDescent="0.35">
      <c r="A273" s="68" t="s">
        <v>107</v>
      </c>
      <c r="B273" s="69" t="s">
        <v>374</v>
      </c>
      <c r="C273" s="68">
        <v>26</v>
      </c>
      <c r="D273" s="68">
        <v>3</v>
      </c>
      <c r="E273" s="74">
        <v>2011</v>
      </c>
      <c r="F273" s="72" t="s">
        <v>390</v>
      </c>
      <c r="G273" s="72" t="s">
        <v>422</v>
      </c>
      <c r="H273" s="72" t="s">
        <v>213</v>
      </c>
      <c r="I273" s="74">
        <v>4</v>
      </c>
      <c r="J273" s="27">
        <f t="shared" si="7"/>
        <v>600000</v>
      </c>
      <c r="K273" s="68">
        <v>13</v>
      </c>
      <c r="L273" s="76"/>
      <c r="M273" s="76"/>
    </row>
    <row r="274" spans="1:15" ht="15.5" customHeight="1" x14ac:dyDescent="0.35">
      <c r="A274" s="68" t="s">
        <v>108</v>
      </c>
      <c r="B274" s="69" t="s">
        <v>392</v>
      </c>
      <c r="C274" s="68" t="s">
        <v>34</v>
      </c>
      <c r="D274" s="68" t="s">
        <v>44</v>
      </c>
      <c r="E274" s="74">
        <v>2012</v>
      </c>
      <c r="F274" s="72" t="s">
        <v>390</v>
      </c>
      <c r="G274" s="72" t="s">
        <v>393</v>
      </c>
      <c r="H274" s="72" t="s">
        <v>174</v>
      </c>
      <c r="I274" s="74">
        <v>4</v>
      </c>
      <c r="J274" s="27">
        <f t="shared" si="7"/>
        <v>600000</v>
      </c>
      <c r="K274" s="68">
        <v>17</v>
      </c>
      <c r="L274" s="76"/>
      <c r="M274" s="76"/>
    </row>
    <row r="275" spans="1:15" ht="15" customHeight="1" x14ac:dyDescent="0.35">
      <c r="A275" s="68" t="s">
        <v>109</v>
      </c>
      <c r="B275" s="69" t="s">
        <v>373</v>
      </c>
      <c r="C275" s="68">
        <v>20</v>
      </c>
      <c r="D275" s="68">
        <v>5</v>
      </c>
      <c r="E275" s="74">
        <v>2012</v>
      </c>
      <c r="F275" s="72" t="s">
        <v>195</v>
      </c>
      <c r="G275" s="72" t="s">
        <v>249</v>
      </c>
      <c r="H275" s="72" t="s">
        <v>183</v>
      </c>
      <c r="I275" s="74">
        <v>4</v>
      </c>
      <c r="J275" s="27">
        <f t="shared" si="4"/>
        <v>600000</v>
      </c>
      <c r="K275" s="68">
        <v>43</v>
      </c>
      <c r="L275" s="76"/>
      <c r="M275" s="76"/>
    </row>
    <row r="276" spans="1:15" ht="15" customHeight="1" x14ac:dyDescent="0.35">
      <c r="A276" s="68" t="s">
        <v>110</v>
      </c>
      <c r="B276" s="69" t="s">
        <v>377</v>
      </c>
      <c r="C276" s="68">
        <v>30</v>
      </c>
      <c r="D276" s="68">
        <v>8</v>
      </c>
      <c r="E276" s="74">
        <v>2011</v>
      </c>
      <c r="F276" s="72" t="s">
        <v>389</v>
      </c>
      <c r="G276" s="72" t="s">
        <v>378</v>
      </c>
      <c r="H276" s="72" t="s">
        <v>379</v>
      </c>
      <c r="I276" s="74">
        <v>4</v>
      </c>
      <c r="J276" s="27">
        <f t="shared" si="4"/>
        <v>600000</v>
      </c>
      <c r="K276" s="68">
        <v>16</v>
      </c>
      <c r="L276" s="76"/>
      <c r="M276" s="76"/>
    </row>
    <row r="277" spans="1:15" ht="15" customHeight="1" x14ac:dyDescent="0.35">
      <c r="A277" s="68" t="s">
        <v>114</v>
      </c>
      <c r="B277" s="69" t="s">
        <v>382</v>
      </c>
      <c r="C277" s="68">
        <v>27</v>
      </c>
      <c r="D277" s="68">
        <v>9</v>
      </c>
      <c r="E277" s="74">
        <v>2012</v>
      </c>
      <c r="F277" s="72" t="s">
        <v>389</v>
      </c>
      <c r="G277" s="72" t="s">
        <v>383</v>
      </c>
      <c r="H277" s="72" t="s">
        <v>219</v>
      </c>
      <c r="I277" s="74">
        <v>4</v>
      </c>
      <c r="J277" s="27">
        <f t="shared" ref="J277" si="8">I277*150000</f>
        <v>600000</v>
      </c>
      <c r="K277" s="68">
        <v>27</v>
      </c>
      <c r="L277" s="76"/>
      <c r="M277" s="76"/>
    </row>
    <row r="278" spans="1:15" ht="15" customHeight="1" x14ac:dyDescent="0.35">
      <c r="A278" s="68" t="s">
        <v>115</v>
      </c>
      <c r="B278" s="69" t="s">
        <v>384</v>
      </c>
      <c r="C278" s="68">
        <v>30</v>
      </c>
      <c r="D278" s="68">
        <v>6</v>
      </c>
      <c r="E278" s="74">
        <v>2012</v>
      </c>
      <c r="F278" s="72" t="s">
        <v>389</v>
      </c>
      <c r="G278" s="72" t="s">
        <v>329</v>
      </c>
      <c r="H278" s="72" t="s">
        <v>174</v>
      </c>
      <c r="I278" s="74">
        <v>4</v>
      </c>
      <c r="J278" s="27">
        <f t="shared" ref="J278:J280" si="9">I278*150000</f>
        <v>600000</v>
      </c>
      <c r="K278" s="68">
        <v>21</v>
      </c>
      <c r="L278" s="76"/>
      <c r="M278" s="76"/>
    </row>
    <row r="279" spans="1:15" ht="16" customHeight="1" x14ac:dyDescent="0.35">
      <c r="A279" s="68" t="s">
        <v>116</v>
      </c>
      <c r="B279" s="69" t="s">
        <v>339</v>
      </c>
      <c r="C279" s="64">
        <v>24</v>
      </c>
      <c r="D279" s="70">
        <v>10</v>
      </c>
      <c r="E279" s="64">
        <v>2011</v>
      </c>
      <c r="F279" s="66" t="s">
        <v>84</v>
      </c>
      <c r="G279" s="72" t="s">
        <v>132</v>
      </c>
      <c r="H279" s="72" t="s">
        <v>213</v>
      </c>
      <c r="I279" s="74">
        <v>4</v>
      </c>
      <c r="J279" s="27">
        <f t="shared" si="9"/>
        <v>600000</v>
      </c>
      <c r="K279" s="68" t="s">
        <v>32</v>
      </c>
      <c r="L279" s="76"/>
      <c r="M279" s="76"/>
      <c r="N279" s="15"/>
      <c r="O279" s="15">
        <v>10</v>
      </c>
    </row>
    <row r="280" spans="1:15" ht="16" customHeight="1" x14ac:dyDescent="0.35">
      <c r="A280" s="68" t="s">
        <v>117</v>
      </c>
      <c r="B280" s="69" t="s">
        <v>267</v>
      </c>
      <c r="C280" s="70">
        <v>18</v>
      </c>
      <c r="D280" s="64">
        <v>11</v>
      </c>
      <c r="E280" s="64">
        <v>2011</v>
      </c>
      <c r="F280" s="71" t="s">
        <v>84</v>
      </c>
      <c r="G280" s="72" t="s">
        <v>132</v>
      </c>
      <c r="H280" s="72" t="s">
        <v>213</v>
      </c>
      <c r="I280" s="74">
        <v>4</v>
      </c>
      <c r="J280" s="27">
        <f t="shared" si="9"/>
        <v>600000</v>
      </c>
      <c r="K280" s="68" t="s">
        <v>32</v>
      </c>
      <c r="L280" s="76"/>
      <c r="M280" s="76"/>
      <c r="N280" s="15"/>
      <c r="O280" s="15"/>
    </row>
    <row r="281" spans="1:15" ht="20" customHeight="1" x14ac:dyDescent="0.35">
      <c r="A281" s="123"/>
      <c r="B281" s="31" t="s">
        <v>16</v>
      </c>
      <c r="C281" s="31"/>
      <c r="D281" s="31"/>
      <c r="E281" s="30"/>
      <c r="F281" s="30"/>
      <c r="G281" s="31"/>
      <c r="H281" s="30"/>
      <c r="I281" s="31"/>
      <c r="J281" s="39">
        <f>SUM(J246:J280)</f>
        <v>21000000</v>
      </c>
      <c r="K281" s="40"/>
      <c r="L281" s="30"/>
      <c r="M281" s="30"/>
    </row>
    <row r="282" spans="1:15" s="119" customFormat="1" ht="22.5" customHeight="1" x14ac:dyDescent="0.35">
      <c r="A282" s="188" t="s">
        <v>361</v>
      </c>
      <c r="B282" s="188"/>
      <c r="C282" s="188"/>
      <c r="D282" s="188"/>
      <c r="E282" s="188"/>
      <c r="F282" s="188"/>
      <c r="G282" s="188"/>
      <c r="H282" s="188"/>
      <c r="I282" s="5"/>
      <c r="J282" s="45"/>
      <c r="K282" s="45"/>
      <c r="L282" s="5"/>
      <c r="M282" s="5"/>
    </row>
    <row r="283" spans="1:15" s="119" customFormat="1" ht="22.5" customHeight="1" x14ac:dyDescent="0.35">
      <c r="A283" s="43"/>
      <c r="B283" s="43"/>
      <c r="C283" s="43"/>
      <c r="D283" s="43"/>
      <c r="E283" s="43"/>
      <c r="F283" s="43"/>
      <c r="G283" s="43"/>
      <c r="H283" s="43"/>
      <c r="I283" s="5"/>
      <c r="J283" s="45"/>
      <c r="K283" s="45"/>
      <c r="L283" s="5"/>
      <c r="M283" s="5"/>
    </row>
    <row r="284" spans="1:15" ht="23" customHeight="1" x14ac:dyDescent="0.35">
      <c r="A284" s="16"/>
      <c r="B284" s="16"/>
      <c r="C284" s="16"/>
      <c r="D284" s="16"/>
      <c r="E284" s="16"/>
      <c r="F284" s="16"/>
      <c r="G284" s="46"/>
      <c r="H284" s="16"/>
      <c r="I284" s="160" t="s">
        <v>550</v>
      </c>
      <c r="J284" s="160"/>
      <c r="K284" s="160"/>
      <c r="L284" s="160"/>
      <c r="M284" s="160"/>
    </row>
    <row r="285" spans="1:15" ht="31.5" customHeight="1" x14ac:dyDescent="0.35">
      <c r="A285" s="155" t="s">
        <v>5</v>
      </c>
      <c r="B285" s="155"/>
      <c r="C285" s="155"/>
      <c r="D285" s="155"/>
      <c r="E285" s="155"/>
      <c r="F285" s="155"/>
      <c r="G285" s="155"/>
      <c r="H285" s="5"/>
      <c r="I285" s="155" t="s">
        <v>30</v>
      </c>
      <c r="J285" s="155"/>
      <c r="K285" s="155"/>
      <c r="L285" s="155"/>
      <c r="M285" s="155"/>
    </row>
    <row r="286" spans="1:15" ht="15.5" x14ac:dyDescent="0.35">
      <c r="A286" s="7"/>
      <c r="B286" s="7"/>
      <c r="C286" s="7"/>
      <c r="D286" s="7"/>
      <c r="E286" s="7"/>
      <c r="F286" s="7"/>
      <c r="G286" s="7"/>
      <c r="H286" s="5"/>
      <c r="I286" s="7"/>
      <c r="J286" s="7"/>
      <c r="K286" s="7"/>
      <c r="L286" s="7"/>
      <c r="M286" s="7"/>
    </row>
    <row r="287" spans="1:15" ht="15.5" x14ac:dyDescent="0.35">
      <c r="A287" s="7"/>
      <c r="B287" s="7"/>
      <c r="C287" s="7"/>
      <c r="D287" s="7"/>
      <c r="E287" s="7"/>
      <c r="F287" s="7"/>
      <c r="G287" s="7"/>
      <c r="H287" s="5"/>
      <c r="I287" s="7"/>
      <c r="J287" s="7"/>
      <c r="K287" s="7"/>
      <c r="L287" s="7"/>
      <c r="M287" s="7"/>
    </row>
    <row r="288" spans="1:15" ht="15.5" x14ac:dyDescent="0.35">
      <c r="A288" s="16"/>
      <c r="B288" s="16"/>
      <c r="C288" s="16"/>
      <c r="D288" s="16"/>
      <c r="E288" s="16"/>
      <c r="F288" s="16"/>
      <c r="G288" s="46"/>
      <c r="H288" s="16"/>
      <c r="I288" s="16"/>
      <c r="J288" s="16"/>
      <c r="K288" s="16"/>
      <c r="L288" s="16"/>
      <c r="M288" s="16"/>
    </row>
    <row r="289" spans="1:15" x14ac:dyDescent="0.35">
      <c r="A289" s="15"/>
      <c r="B289" s="15"/>
      <c r="C289" s="15"/>
      <c r="D289" s="15"/>
      <c r="E289" s="15"/>
      <c r="F289" s="15"/>
      <c r="G289" s="41"/>
      <c r="H289" s="15"/>
      <c r="I289" s="15"/>
      <c r="J289" s="15"/>
      <c r="K289" s="15"/>
      <c r="L289" s="15"/>
      <c r="M289" s="15"/>
    </row>
    <row r="290" spans="1:15" ht="15.5" x14ac:dyDescent="0.35">
      <c r="A290" s="189" t="s">
        <v>42</v>
      </c>
      <c r="B290" s="189"/>
      <c r="C290" s="189"/>
      <c r="D290" s="189"/>
      <c r="E290" s="189"/>
      <c r="F290" s="189"/>
      <c r="G290" s="189"/>
      <c r="H290" s="16"/>
      <c r="I290" s="190" t="s">
        <v>332</v>
      </c>
      <c r="J290" s="190"/>
      <c r="K290" s="190"/>
      <c r="L290" s="190"/>
      <c r="M290" s="190"/>
    </row>
    <row r="291" spans="1:15" x14ac:dyDescent="0.35">
      <c r="A291" s="42"/>
      <c r="B291" s="42"/>
      <c r="C291" s="42"/>
      <c r="D291" s="42"/>
      <c r="E291" s="42"/>
      <c r="F291" s="42"/>
      <c r="G291" s="42"/>
      <c r="H291" s="15"/>
      <c r="I291" s="41"/>
      <c r="J291" s="41"/>
      <c r="K291" s="41"/>
      <c r="L291" s="41"/>
      <c r="M291" s="41"/>
    </row>
    <row r="292" spans="1:15" x14ac:dyDescent="0.35">
      <c r="A292" s="42"/>
      <c r="B292" s="42"/>
      <c r="C292" s="42"/>
      <c r="D292" s="42"/>
      <c r="E292" s="42"/>
      <c r="F292" s="42"/>
      <c r="G292" s="42"/>
      <c r="H292" s="15"/>
      <c r="I292" s="41"/>
      <c r="J292" s="41"/>
      <c r="K292" s="41"/>
      <c r="L292" s="41"/>
      <c r="M292" s="41"/>
    </row>
    <row r="293" spans="1:15" x14ac:dyDescent="0.35">
      <c r="A293" s="34"/>
      <c r="B293" s="34"/>
      <c r="C293" s="34"/>
      <c r="D293" s="34"/>
      <c r="E293" s="34"/>
      <c r="F293" s="34"/>
      <c r="G293" s="34"/>
      <c r="I293" s="35"/>
      <c r="J293" s="35"/>
      <c r="K293" s="35"/>
      <c r="L293" s="35"/>
      <c r="M293" s="35"/>
    </row>
    <row r="294" spans="1:15" ht="15.5" x14ac:dyDescent="0.35">
      <c r="A294" s="155" t="s">
        <v>41</v>
      </c>
      <c r="B294" s="155"/>
      <c r="C294" s="155"/>
      <c r="D294" s="155"/>
      <c r="E294" s="155"/>
      <c r="F294" s="155"/>
      <c r="G294" s="155"/>
      <c r="H294" s="5"/>
      <c r="I294" s="155" t="s">
        <v>8</v>
      </c>
      <c r="J294" s="155"/>
      <c r="K294" s="155"/>
      <c r="L294" s="155"/>
      <c r="M294" s="155"/>
      <c r="O294">
        <v>11</v>
      </c>
    </row>
    <row r="313" spans="1:13" ht="15.5" x14ac:dyDescent="0.35">
      <c r="A313" s="161" t="s">
        <v>45</v>
      </c>
      <c r="B313" s="161"/>
      <c r="C313" s="161"/>
      <c r="D313" s="161"/>
      <c r="E313" s="161"/>
      <c r="F313" s="32"/>
      <c r="G313" s="6"/>
      <c r="H313" s="1"/>
      <c r="I313" s="1"/>
      <c r="J313" s="1"/>
      <c r="K313" s="1"/>
      <c r="L313" s="1"/>
      <c r="M313" s="1"/>
    </row>
    <row r="314" spans="1:13" ht="15.5" x14ac:dyDescent="0.35">
      <c r="A314" s="188" t="s">
        <v>69</v>
      </c>
      <c r="B314" s="188"/>
      <c r="C314" s="188"/>
      <c r="D314" s="188"/>
      <c r="E314" s="188"/>
      <c r="F314" s="188"/>
      <c r="G314" s="188"/>
      <c r="H314" s="1"/>
      <c r="I314" s="162" t="s">
        <v>0</v>
      </c>
      <c r="J314" s="162"/>
      <c r="K314" s="162"/>
      <c r="L314" s="162"/>
      <c r="M314" s="162"/>
    </row>
    <row r="315" spans="1:13" ht="15.5" x14ac:dyDescent="0.35">
      <c r="A315" s="6"/>
      <c r="B315" s="1"/>
      <c r="C315" s="6"/>
      <c r="D315" s="6"/>
      <c r="E315" s="1"/>
      <c r="F315" s="1"/>
      <c r="G315" s="6"/>
      <c r="H315" s="1"/>
      <c r="I315" s="162" t="s">
        <v>1</v>
      </c>
      <c r="J315" s="162"/>
      <c r="K315" s="162"/>
      <c r="L315" s="162"/>
      <c r="M315" s="162"/>
    </row>
    <row r="316" spans="1:13" ht="45.5" customHeight="1" x14ac:dyDescent="0.35">
      <c r="A316" s="163" t="s">
        <v>552</v>
      </c>
      <c r="B316" s="155"/>
      <c r="C316" s="155"/>
      <c r="D316" s="155"/>
      <c r="E316" s="155"/>
      <c r="F316" s="155"/>
      <c r="G316" s="155"/>
      <c r="H316" s="155"/>
      <c r="I316" s="155"/>
      <c r="J316" s="155"/>
      <c r="K316" s="155"/>
      <c r="L316" s="155"/>
      <c r="M316" s="6"/>
    </row>
    <row r="317" spans="1:13" ht="18.75" customHeight="1" x14ac:dyDescent="0.35">
      <c r="A317" s="156" t="s">
        <v>553</v>
      </c>
      <c r="B317" s="156"/>
      <c r="C317" s="156"/>
      <c r="D317" s="156"/>
      <c r="E317" s="156"/>
      <c r="F317" s="156"/>
      <c r="G317" s="156"/>
      <c r="H317" s="156"/>
      <c r="I317" s="156"/>
      <c r="J317" s="156"/>
      <c r="K317" s="156"/>
      <c r="L317" s="156"/>
      <c r="M317" s="1"/>
    </row>
    <row r="318" spans="1:13" ht="18.75" customHeight="1" x14ac:dyDescent="0.35">
      <c r="A318" s="120"/>
      <c r="B318" s="120"/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"/>
    </row>
    <row r="319" spans="1:13" ht="44" customHeight="1" x14ac:dyDescent="0.35">
      <c r="A319" s="212" t="s">
        <v>2</v>
      </c>
      <c r="B319" s="213" t="s">
        <v>14</v>
      </c>
      <c r="C319" s="212" t="s">
        <v>10</v>
      </c>
      <c r="D319" s="212"/>
      <c r="E319" s="212"/>
      <c r="F319" s="212" t="s">
        <v>76</v>
      </c>
      <c r="G319" s="213" t="s">
        <v>15</v>
      </c>
      <c r="H319" s="212" t="s">
        <v>9</v>
      </c>
      <c r="I319" s="213" t="s">
        <v>6</v>
      </c>
      <c r="J319" s="213" t="s">
        <v>4</v>
      </c>
      <c r="K319" s="214" t="s">
        <v>202</v>
      </c>
      <c r="L319" s="212" t="s">
        <v>7</v>
      </c>
      <c r="M319" s="212" t="s">
        <v>3</v>
      </c>
    </row>
    <row r="320" spans="1:13" ht="93" customHeight="1" x14ac:dyDescent="0.35">
      <c r="A320" s="212"/>
      <c r="B320" s="212"/>
      <c r="C320" s="115" t="s">
        <v>11</v>
      </c>
      <c r="D320" s="115" t="s">
        <v>12</v>
      </c>
      <c r="E320" s="115" t="s">
        <v>13</v>
      </c>
      <c r="F320" s="212"/>
      <c r="G320" s="212"/>
      <c r="H320" s="212"/>
      <c r="I320" s="213"/>
      <c r="J320" s="213"/>
      <c r="K320" s="214"/>
      <c r="L320" s="212"/>
      <c r="M320" s="212"/>
    </row>
    <row r="321" spans="1:15" ht="17.5" customHeight="1" x14ac:dyDescent="0.35">
      <c r="A321" s="2" t="s">
        <v>19</v>
      </c>
      <c r="B321" s="211" t="s">
        <v>22</v>
      </c>
      <c r="C321" s="211"/>
      <c r="D321" s="211"/>
      <c r="E321" s="211"/>
      <c r="F321" s="211"/>
      <c r="G321" s="211"/>
      <c r="H321" s="211"/>
      <c r="I321" s="211"/>
      <c r="J321" s="211"/>
      <c r="K321" s="211"/>
      <c r="L321" s="211"/>
      <c r="M321" s="211"/>
    </row>
    <row r="322" spans="1:15" ht="18" customHeight="1" x14ac:dyDescent="0.35">
      <c r="A322" s="2" t="s">
        <v>20</v>
      </c>
      <c r="B322" s="211" t="s">
        <v>23</v>
      </c>
      <c r="C322" s="211"/>
      <c r="D322" s="211"/>
      <c r="E322" s="211"/>
      <c r="F322" s="211"/>
      <c r="G322" s="211"/>
      <c r="H322" s="211"/>
      <c r="I322" s="211"/>
      <c r="J322" s="211"/>
      <c r="K322" s="211"/>
      <c r="L322" s="211"/>
      <c r="M322" s="211"/>
    </row>
    <row r="323" spans="1:15" ht="19.5" customHeight="1" x14ac:dyDescent="0.35">
      <c r="A323" s="2" t="s">
        <v>21</v>
      </c>
      <c r="B323" s="211" t="s">
        <v>24</v>
      </c>
      <c r="C323" s="211"/>
      <c r="D323" s="211"/>
      <c r="E323" s="211"/>
      <c r="F323" s="211"/>
      <c r="G323" s="211"/>
      <c r="H323" s="211"/>
      <c r="I323" s="211"/>
      <c r="J323" s="211"/>
      <c r="K323" s="211"/>
      <c r="L323" s="211"/>
      <c r="M323" s="211"/>
    </row>
    <row r="324" spans="1:15" ht="19.5" customHeight="1" x14ac:dyDescent="0.35">
      <c r="A324" s="25"/>
      <c r="B324" s="193" t="s">
        <v>154</v>
      </c>
      <c r="C324" s="193"/>
      <c r="D324" s="193"/>
      <c r="E324" s="193"/>
      <c r="F324" s="37"/>
      <c r="G324" s="22"/>
      <c r="H324" s="22"/>
      <c r="I324" s="26"/>
      <c r="J324" s="29"/>
      <c r="K324" s="22"/>
      <c r="L324" s="22"/>
      <c r="M324" s="22"/>
    </row>
    <row r="325" spans="1:15" ht="17.5" customHeight="1" x14ac:dyDescent="0.35">
      <c r="A325" s="68" t="s">
        <v>36</v>
      </c>
      <c r="B325" s="65" t="s">
        <v>268</v>
      </c>
      <c r="C325" s="36" t="s">
        <v>44</v>
      </c>
      <c r="D325" s="36" t="s">
        <v>36</v>
      </c>
      <c r="E325" s="37">
        <v>2011</v>
      </c>
      <c r="F325" s="66" t="s">
        <v>84</v>
      </c>
      <c r="G325" s="48" t="s">
        <v>338</v>
      </c>
      <c r="H325" s="67" t="s">
        <v>100</v>
      </c>
      <c r="I325" s="74">
        <v>4</v>
      </c>
      <c r="J325" s="27">
        <f t="shared" ref="J325:J359" si="10">I325*150000</f>
        <v>600000</v>
      </c>
      <c r="K325" s="74">
        <v>34</v>
      </c>
      <c r="L325" s="76"/>
      <c r="M325" s="76"/>
      <c r="N325" t="s">
        <v>241</v>
      </c>
    </row>
    <row r="326" spans="1:15" ht="16" customHeight="1" x14ac:dyDescent="0.35">
      <c r="A326" s="68" t="s">
        <v>44</v>
      </c>
      <c r="B326" s="65" t="s">
        <v>269</v>
      </c>
      <c r="C326" s="36">
        <v>23</v>
      </c>
      <c r="D326" s="37">
        <v>5</v>
      </c>
      <c r="E326" s="37">
        <v>2011</v>
      </c>
      <c r="F326" s="66" t="s">
        <v>84</v>
      </c>
      <c r="G326" s="48" t="s">
        <v>270</v>
      </c>
      <c r="H326" s="72" t="s">
        <v>346</v>
      </c>
      <c r="I326" s="74">
        <v>4</v>
      </c>
      <c r="J326" s="27">
        <f t="shared" si="10"/>
        <v>600000</v>
      </c>
      <c r="K326" s="74">
        <v>30</v>
      </c>
      <c r="L326" s="76"/>
      <c r="M326" s="76"/>
    </row>
    <row r="327" spans="1:15" ht="16" customHeight="1" x14ac:dyDescent="0.35">
      <c r="A327" s="68" t="s">
        <v>33</v>
      </c>
      <c r="B327" s="69" t="s">
        <v>274</v>
      </c>
      <c r="C327" s="68">
        <v>28</v>
      </c>
      <c r="D327" s="68" t="s">
        <v>44</v>
      </c>
      <c r="E327" s="74">
        <v>2011</v>
      </c>
      <c r="F327" s="72" t="s">
        <v>199</v>
      </c>
      <c r="G327" s="72" t="s">
        <v>330</v>
      </c>
      <c r="H327" s="72" t="s">
        <v>216</v>
      </c>
      <c r="I327" s="74">
        <v>4</v>
      </c>
      <c r="J327" s="27">
        <f t="shared" si="10"/>
        <v>600000</v>
      </c>
      <c r="K327" s="68" t="s">
        <v>33</v>
      </c>
      <c r="L327" s="76"/>
      <c r="M327" s="76"/>
      <c r="N327" t="s">
        <v>241</v>
      </c>
    </row>
    <row r="328" spans="1:15" ht="16.5" customHeight="1" x14ac:dyDescent="0.35">
      <c r="A328" s="68" t="s">
        <v>43</v>
      </c>
      <c r="B328" s="69" t="s">
        <v>341</v>
      </c>
      <c r="C328" s="70">
        <v>23</v>
      </c>
      <c r="D328" s="64">
        <v>9</v>
      </c>
      <c r="E328" s="64">
        <v>2011</v>
      </c>
      <c r="F328" s="71" t="s">
        <v>125</v>
      </c>
      <c r="G328" s="72" t="s">
        <v>342</v>
      </c>
      <c r="H328" s="72" t="s">
        <v>340</v>
      </c>
      <c r="I328" s="74">
        <v>4</v>
      </c>
      <c r="J328" s="27">
        <f t="shared" si="10"/>
        <v>600000</v>
      </c>
      <c r="K328" s="68">
        <v>35</v>
      </c>
      <c r="L328" s="76"/>
      <c r="M328" s="76"/>
    </row>
    <row r="329" spans="1:15" ht="17" customHeight="1" x14ac:dyDescent="0.35">
      <c r="A329" s="68" t="s">
        <v>35</v>
      </c>
      <c r="B329" s="69" t="s">
        <v>282</v>
      </c>
      <c r="C329" s="70">
        <v>15</v>
      </c>
      <c r="D329" s="64">
        <v>3</v>
      </c>
      <c r="E329" s="64">
        <v>2011</v>
      </c>
      <c r="F329" s="71" t="s">
        <v>113</v>
      </c>
      <c r="G329" s="72" t="s">
        <v>283</v>
      </c>
      <c r="H329" s="72" t="s">
        <v>230</v>
      </c>
      <c r="I329" s="74">
        <v>4</v>
      </c>
      <c r="J329" s="27">
        <f t="shared" si="10"/>
        <v>600000</v>
      </c>
      <c r="K329" s="68" t="s">
        <v>34</v>
      </c>
      <c r="L329" s="76"/>
      <c r="M329" s="76"/>
      <c r="N329" t="s">
        <v>241</v>
      </c>
      <c r="O329">
        <v>12</v>
      </c>
    </row>
    <row r="330" spans="1:15" ht="15.5" customHeight="1" x14ac:dyDescent="0.35">
      <c r="A330" s="68" t="s">
        <v>39</v>
      </c>
      <c r="B330" s="69" t="s">
        <v>186</v>
      </c>
      <c r="C330" s="70">
        <v>29</v>
      </c>
      <c r="D330" s="64">
        <v>12</v>
      </c>
      <c r="E330" s="64">
        <v>2011</v>
      </c>
      <c r="F330" s="71" t="s">
        <v>113</v>
      </c>
      <c r="G330" s="72" t="s">
        <v>343</v>
      </c>
      <c r="H330" s="72" t="s">
        <v>230</v>
      </c>
      <c r="I330" s="74">
        <v>4</v>
      </c>
      <c r="J330" s="27">
        <f t="shared" si="10"/>
        <v>600000</v>
      </c>
      <c r="K330" s="68" t="s">
        <v>39</v>
      </c>
      <c r="L330" s="76"/>
      <c r="M330" s="76"/>
    </row>
    <row r="331" spans="1:15" ht="16" customHeight="1" x14ac:dyDescent="0.35">
      <c r="A331" s="68" t="s">
        <v>32</v>
      </c>
      <c r="B331" s="69" t="s">
        <v>168</v>
      </c>
      <c r="C331" s="70">
        <v>29</v>
      </c>
      <c r="D331" s="64">
        <v>5</v>
      </c>
      <c r="E331" s="64">
        <v>2010</v>
      </c>
      <c r="F331" s="71" t="s">
        <v>80</v>
      </c>
      <c r="G331" s="72" t="s">
        <v>37</v>
      </c>
      <c r="H331" s="72" t="s">
        <v>340</v>
      </c>
      <c r="I331" s="74">
        <v>4</v>
      </c>
      <c r="J331" s="27">
        <f t="shared" si="10"/>
        <v>600000</v>
      </c>
      <c r="K331" s="68">
        <v>32</v>
      </c>
      <c r="L331" s="76"/>
      <c r="M331" s="76"/>
    </row>
    <row r="332" spans="1:15" ht="16" customHeight="1" x14ac:dyDescent="0.35">
      <c r="A332" s="68" t="s">
        <v>50</v>
      </c>
      <c r="B332" s="69" t="s">
        <v>262</v>
      </c>
      <c r="C332" s="70">
        <v>28</v>
      </c>
      <c r="D332" s="64">
        <v>8</v>
      </c>
      <c r="E332" s="64">
        <v>2009</v>
      </c>
      <c r="F332" s="71" t="s">
        <v>131</v>
      </c>
      <c r="G332" s="72" t="s">
        <v>420</v>
      </c>
      <c r="H332" s="72" t="s">
        <v>174</v>
      </c>
      <c r="I332" s="74">
        <v>4</v>
      </c>
      <c r="J332" s="27">
        <f t="shared" si="10"/>
        <v>600000</v>
      </c>
      <c r="K332" s="68">
        <v>21</v>
      </c>
      <c r="L332" s="76"/>
      <c r="M332" s="76"/>
      <c r="N332" t="s">
        <v>241</v>
      </c>
    </row>
    <row r="333" spans="1:15" ht="17" customHeight="1" x14ac:dyDescent="0.35">
      <c r="A333" s="68" t="s">
        <v>34</v>
      </c>
      <c r="B333" s="69" t="s">
        <v>209</v>
      </c>
      <c r="C333" s="64">
        <v>12</v>
      </c>
      <c r="D333" s="70" t="s">
        <v>44</v>
      </c>
      <c r="E333" s="64">
        <v>2010</v>
      </c>
      <c r="F333" s="72" t="s">
        <v>75</v>
      </c>
      <c r="G333" s="72" t="s">
        <v>421</v>
      </c>
      <c r="H333" s="72" t="s">
        <v>233</v>
      </c>
      <c r="I333" s="74">
        <v>4</v>
      </c>
      <c r="J333" s="27">
        <f t="shared" si="10"/>
        <v>600000</v>
      </c>
      <c r="K333" s="68">
        <v>18</v>
      </c>
      <c r="L333" s="76"/>
      <c r="M333" s="76"/>
      <c r="N333" t="s">
        <v>241</v>
      </c>
    </row>
    <row r="334" spans="1:15" ht="16.5" customHeight="1" x14ac:dyDescent="0.35">
      <c r="A334" s="68" t="s">
        <v>51</v>
      </c>
      <c r="B334" s="69" t="s">
        <v>170</v>
      </c>
      <c r="C334" s="64">
        <v>23</v>
      </c>
      <c r="D334" s="70" t="s">
        <v>50</v>
      </c>
      <c r="E334" s="64">
        <v>2010</v>
      </c>
      <c r="F334" s="72" t="s">
        <v>75</v>
      </c>
      <c r="G334" s="72" t="s">
        <v>187</v>
      </c>
      <c r="H334" s="72" t="s">
        <v>181</v>
      </c>
      <c r="I334" s="74">
        <v>4</v>
      </c>
      <c r="J334" s="27">
        <f t="shared" si="10"/>
        <v>600000</v>
      </c>
      <c r="K334" s="68">
        <v>33</v>
      </c>
      <c r="L334" s="76"/>
      <c r="M334" s="76"/>
      <c r="N334" t="s">
        <v>241</v>
      </c>
    </row>
    <row r="335" spans="1:15" ht="17.5" customHeight="1" x14ac:dyDescent="0.35">
      <c r="A335" s="68" t="s">
        <v>52</v>
      </c>
      <c r="B335" s="69" t="s">
        <v>169</v>
      </c>
      <c r="C335" s="70" t="s">
        <v>36</v>
      </c>
      <c r="D335" s="64">
        <v>12</v>
      </c>
      <c r="E335" s="64">
        <v>2010</v>
      </c>
      <c r="F335" s="72" t="s">
        <v>198</v>
      </c>
      <c r="G335" s="72" t="s">
        <v>127</v>
      </c>
      <c r="H335" s="72" t="s">
        <v>180</v>
      </c>
      <c r="I335" s="74">
        <v>4</v>
      </c>
      <c r="J335" s="27">
        <f t="shared" si="10"/>
        <v>600000</v>
      </c>
      <c r="K335" s="68">
        <v>35</v>
      </c>
      <c r="L335" s="76"/>
      <c r="M335" s="76"/>
    </row>
    <row r="336" spans="1:15" ht="17" customHeight="1" x14ac:dyDescent="0.35">
      <c r="A336" s="68" t="s">
        <v>53</v>
      </c>
      <c r="B336" s="69" t="s">
        <v>92</v>
      </c>
      <c r="C336" s="70">
        <v>16</v>
      </c>
      <c r="D336" s="70" t="s">
        <v>34</v>
      </c>
      <c r="E336" s="64">
        <v>2009</v>
      </c>
      <c r="F336" s="72" t="s">
        <v>257</v>
      </c>
      <c r="G336" s="72" t="s">
        <v>93</v>
      </c>
      <c r="H336" s="72" t="s">
        <v>219</v>
      </c>
      <c r="I336" s="74">
        <v>4</v>
      </c>
      <c r="J336" s="27">
        <f t="shared" si="10"/>
        <v>600000</v>
      </c>
      <c r="K336" s="68">
        <v>25</v>
      </c>
      <c r="L336" s="76"/>
      <c r="M336" s="76"/>
    </row>
    <row r="337" spans="1:14" ht="16.5" customHeight="1" x14ac:dyDescent="0.35">
      <c r="A337" s="68" t="s">
        <v>54</v>
      </c>
      <c r="B337" s="65" t="s">
        <v>281</v>
      </c>
      <c r="C337" s="36">
        <v>27</v>
      </c>
      <c r="D337" s="37">
        <v>11</v>
      </c>
      <c r="E337" s="37">
        <v>2011</v>
      </c>
      <c r="F337" s="66" t="s">
        <v>113</v>
      </c>
      <c r="G337" s="72" t="s">
        <v>93</v>
      </c>
      <c r="H337" s="67" t="s">
        <v>219</v>
      </c>
      <c r="I337" s="74">
        <v>4</v>
      </c>
      <c r="J337" s="27">
        <f t="shared" si="10"/>
        <v>600000</v>
      </c>
      <c r="K337" s="68">
        <v>25</v>
      </c>
      <c r="L337" s="76"/>
      <c r="M337" s="76"/>
    </row>
    <row r="338" spans="1:14" ht="16" customHeight="1" x14ac:dyDescent="0.35">
      <c r="A338" s="68" t="s">
        <v>55</v>
      </c>
      <c r="B338" s="69" t="s">
        <v>133</v>
      </c>
      <c r="C338" s="70">
        <v>15</v>
      </c>
      <c r="D338" s="70">
        <v>11</v>
      </c>
      <c r="E338" s="64">
        <v>2009</v>
      </c>
      <c r="F338" s="72" t="s">
        <v>198</v>
      </c>
      <c r="G338" s="72" t="s">
        <v>134</v>
      </c>
      <c r="H338" s="72" t="s">
        <v>219</v>
      </c>
      <c r="I338" s="74">
        <v>4</v>
      </c>
      <c r="J338" s="27">
        <f t="shared" si="10"/>
        <v>600000</v>
      </c>
      <c r="K338" s="68">
        <v>28</v>
      </c>
      <c r="L338" s="76"/>
      <c r="M338" s="76"/>
      <c r="N338" t="s">
        <v>241</v>
      </c>
    </row>
    <row r="339" spans="1:14" ht="16.5" customHeight="1" x14ac:dyDescent="0.35">
      <c r="A339" s="68" t="s">
        <v>56</v>
      </c>
      <c r="B339" s="69" t="s">
        <v>155</v>
      </c>
      <c r="C339" s="70" t="s">
        <v>43</v>
      </c>
      <c r="D339" s="70" t="s">
        <v>43</v>
      </c>
      <c r="E339" s="64">
        <v>2008</v>
      </c>
      <c r="F339" s="72" t="s">
        <v>190</v>
      </c>
      <c r="G339" s="72" t="s">
        <v>134</v>
      </c>
      <c r="H339" s="72" t="s">
        <v>219</v>
      </c>
      <c r="I339" s="74">
        <v>4</v>
      </c>
      <c r="J339" s="27">
        <f t="shared" si="10"/>
        <v>600000</v>
      </c>
      <c r="K339" s="68">
        <v>28</v>
      </c>
      <c r="L339" s="76"/>
      <c r="M339" s="76"/>
      <c r="N339" t="s">
        <v>241</v>
      </c>
    </row>
    <row r="340" spans="1:14" ht="16.5" customHeight="1" x14ac:dyDescent="0.35">
      <c r="A340" s="68" t="s">
        <v>57</v>
      </c>
      <c r="B340" s="69" t="s">
        <v>97</v>
      </c>
      <c r="C340" s="70" t="s">
        <v>33</v>
      </c>
      <c r="D340" s="70">
        <v>10</v>
      </c>
      <c r="E340" s="64">
        <v>2009</v>
      </c>
      <c r="F340" s="72" t="s">
        <v>257</v>
      </c>
      <c r="G340" s="72" t="s">
        <v>68</v>
      </c>
      <c r="H340" s="72" t="s">
        <v>183</v>
      </c>
      <c r="I340" s="74">
        <v>4</v>
      </c>
      <c r="J340" s="27">
        <f t="shared" si="10"/>
        <v>600000</v>
      </c>
      <c r="K340" s="68">
        <v>37</v>
      </c>
      <c r="L340" s="76"/>
      <c r="M340" s="76"/>
    </row>
    <row r="341" spans="1:14" ht="16" customHeight="1" x14ac:dyDescent="0.35">
      <c r="A341" s="68" t="s">
        <v>58</v>
      </c>
      <c r="B341" s="121" t="s">
        <v>172</v>
      </c>
      <c r="C341" s="70">
        <v>13</v>
      </c>
      <c r="D341" s="70">
        <v>6</v>
      </c>
      <c r="E341" s="64">
        <v>2009</v>
      </c>
      <c r="F341" s="72" t="s">
        <v>257</v>
      </c>
      <c r="G341" s="72" t="s">
        <v>249</v>
      </c>
      <c r="H341" s="72" t="s">
        <v>183</v>
      </c>
      <c r="I341" s="74">
        <v>4</v>
      </c>
      <c r="J341" s="27">
        <f t="shared" si="10"/>
        <v>600000</v>
      </c>
      <c r="K341" s="68">
        <v>43</v>
      </c>
      <c r="L341" s="76"/>
      <c r="M341" s="76"/>
    </row>
    <row r="342" spans="1:14" ht="15.5" customHeight="1" x14ac:dyDescent="0.35">
      <c r="A342" s="68" t="s">
        <v>59</v>
      </c>
      <c r="B342" s="121" t="s">
        <v>88</v>
      </c>
      <c r="C342" s="70">
        <v>10</v>
      </c>
      <c r="D342" s="70">
        <v>8</v>
      </c>
      <c r="E342" s="64">
        <v>2009</v>
      </c>
      <c r="F342" s="72" t="s">
        <v>257</v>
      </c>
      <c r="G342" s="72" t="s">
        <v>89</v>
      </c>
      <c r="H342" s="72" t="s">
        <v>183</v>
      </c>
      <c r="I342" s="74">
        <v>4</v>
      </c>
      <c r="J342" s="27">
        <f t="shared" si="10"/>
        <v>600000</v>
      </c>
      <c r="K342" s="68">
        <v>40</v>
      </c>
      <c r="L342" s="76"/>
      <c r="M342" s="76"/>
      <c r="N342" t="s">
        <v>241</v>
      </c>
    </row>
    <row r="343" spans="1:14" ht="16" customHeight="1" x14ac:dyDescent="0.35">
      <c r="A343" s="68" t="s">
        <v>48</v>
      </c>
      <c r="B343" s="69" t="s">
        <v>98</v>
      </c>
      <c r="C343" s="68">
        <v>30</v>
      </c>
      <c r="D343" s="68" t="s">
        <v>50</v>
      </c>
      <c r="E343" s="74">
        <v>2009</v>
      </c>
      <c r="F343" s="72" t="s">
        <v>284</v>
      </c>
      <c r="G343" s="72" t="s">
        <v>337</v>
      </c>
      <c r="H343" s="122" t="s">
        <v>100</v>
      </c>
      <c r="I343" s="74">
        <v>4</v>
      </c>
      <c r="J343" s="27">
        <f t="shared" si="10"/>
        <v>600000</v>
      </c>
      <c r="K343" s="68">
        <v>34</v>
      </c>
      <c r="L343" s="76"/>
      <c r="M343" s="76"/>
      <c r="N343" s="15" t="s">
        <v>241</v>
      </c>
    </row>
    <row r="344" spans="1:14" ht="15.5" customHeight="1" x14ac:dyDescent="0.35">
      <c r="A344" s="68" t="s">
        <v>60</v>
      </c>
      <c r="B344" s="69" t="s">
        <v>111</v>
      </c>
      <c r="C344" s="70">
        <v>26</v>
      </c>
      <c r="D344" s="70" t="s">
        <v>34</v>
      </c>
      <c r="E344" s="64">
        <v>2009</v>
      </c>
      <c r="F344" s="72" t="s">
        <v>190</v>
      </c>
      <c r="G344" s="72" t="s">
        <v>112</v>
      </c>
      <c r="H344" s="72" t="s">
        <v>216</v>
      </c>
      <c r="I344" s="74">
        <v>4</v>
      </c>
      <c r="J344" s="27">
        <f t="shared" si="10"/>
        <v>600000</v>
      </c>
      <c r="K344" s="68" t="s">
        <v>36</v>
      </c>
      <c r="L344" s="76"/>
      <c r="M344" s="76"/>
      <c r="N344" s="15"/>
    </row>
    <row r="345" spans="1:14" ht="16" customHeight="1" x14ac:dyDescent="0.35">
      <c r="A345" s="68" t="s">
        <v>61</v>
      </c>
      <c r="B345" s="69" t="s">
        <v>369</v>
      </c>
      <c r="C345" s="70">
        <v>29</v>
      </c>
      <c r="D345" s="70">
        <v>10</v>
      </c>
      <c r="E345" s="64">
        <v>2011</v>
      </c>
      <c r="F345" s="72" t="s">
        <v>84</v>
      </c>
      <c r="G345" s="72" t="s">
        <v>112</v>
      </c>
      <c r="H345" s="72" t="s">
        <v>216</v>
      </c>
      <c r="I345" s="74">
        <v>4</v>
      </c>
      <c r="J345" s="27">
        <f t="shared" si="10"/>
        <v>600000</v>
      </c>
      <c r="K345" s="68" t="s">
        <v>36</v>
      </c>
      <c r="L345" s="76"/>
      <c r="M345" s="76"/>
      <c r="N345" t="s">
        <v>241</v>
      </c>
    </row>
    <row r="346" spans="1:14" ht="15" customHeight="1" x14ac:dyDescent="0.35">
      <c r="A346" s="68" t="s">
        <v>46</v>
      </c>
      <c r="B346" s="69" t="s">
        <v>94</v>
      </c>
      <c r="C346" s="68">
        <v>27</v>
      </c>
      <c r="D346" s="68">
        <v>10</v>
      </c>
      <c r="E346" s="74">
        <v>2009</v>
      </c>
      <c r="F346" s="72" t="s">
        <v>257</v>
      </c>
      <c r="G346" s="72" t="s">
        <v>96</v>
      </c>
      <c r="H346" s="72" t="s">
        <v>179</v>
      </c>
      <c r="I346" s="74">
        <v>4</v>
      </c>
      <c r="J346" s="27">
        <f t="shared" si="10"/>
        <v>600000</v>
      </c>
      <c r="K346" s="68">
        <v>28</v>
      </c>
      <c r="L346" s="76"/>
      <c r="M346" s="76"/>
    </row>
    <row r="347" spans="1:14" ht="16" customHeight="1" x14ac:dyDescent="0.35">
      <c r="A347" s="68" t="s">
        <v>49</v>
      </c>
      <c r="B347" s="69" t="s">
        <v>275</v>
      </c>
      <c r="C347" s="68" t="s">
        <v>34</v>
      </c>
      <c r="D347" s="68" t="s">
        <v>43</v>
      </c>
      <c r="E347" s="74">
        <v>2011</v>
      </c>
      <c r="F347" s="72" t="s">
        <v>220</v>
      </c>
      <c r="G347" s="72" t="s">
        <v>371</v>
      </c>
      <c r="H347" s="72" t="s">
        <v>183</v>
      </c>
      <c r="I347" s="74">
        <v>4</v>
      </c>
      <c r="J347" s="27">
        <f t="shared" si="10"/>
        <v>600000</v>
      </c>
      <c r="K347" s="68">
        <v>42</v>
      </c>
      <c r="L347" s="76"/>
      <c r="M347" s="76"/>
      <c r="N347" t="s">
        <v>241</v>
      </c>
    </row>
    <row r="348" spans="1:14" ht="15" customHeight="1" x14ac:dyDescent="0.35">
      <c r="A348" s="68" t="s">
        <v>47</v>
      </c>
      <c r="B348" s="69" t="s">
        <v>380</v>
      </c>
      <c r="C348" s="68" t="s">
        <v>32</v>
      </c>
      <c r="D348" s="68">
        <v>6</v>
      </c>
      <c r="E348" s="74">
        <v>2012</v>
      </c>
      <c r="F348" s="72" t="s">
        <v>192</v>
      </c>
      <c r="G348" s="72" t="s">
        <v>381</v>
      </c>
      <c r="H348" s="72" t="s">
        <v>175</v>
      </c>
      <c r="I348" s="74">
        <v>4</v>
      </c>
      <c r="J348" s="27">
        <f t="shared" si="10"/>
        <v>600000</v>
      </c>
      <c r="K348" s="68">
        <v>33</v>
      </c>
      <c r="L348" s="76"/>
      <c r="M348" s="76"/>
      <c r="N348" t="s">
        <v>241</v>
      </c>
    </row>
    <row r="349" spans="1:14" ht="15" customHeight="1" x14ac:dyDescent="0.35">
      <c r="A349" s="68" t="s">
        <v>104</v>
      </c>
      <c r="B349" s="69" t="s">
        <v>387</v>
      </c>
      <c r="C349" s="68" t="s">
        <v>32</v>
      </c>
      <c r="D349" s="68">
        <v>12</v>
      </c>
      <c r="E349" s="74">
        <v>2012</v>
      </c>
      <c r="F349" s="72" t="s">
        <v>192</v>
      </c>
      <c r="G349" s="72" t="s">
        <v>388</v>
      </c>
      <c r="H349" s="72" t="s">
        <v>179</v>
      </c>
      <c r="I349" s="74">
        <v>4</v>
      </c>
      <c r="J349" s="27">
        <f t="shared" si="10"/>
        <v>600000</v>
      </c>
      <c r="K349" s="68">
        <v>27</v>
      </c>
      <c r="L349" s="76"/>
      <c r="M349" s="76"/>
    </row>
    <row r="350" spans="1:14" ht="15" customHeight="1" x14ac:dyDescent="0.35">
      <c r="A350" s="68" t="s">
        <v>105</v>
      </c>
      <c r="B350" s="69" t="s">
        <v>385</v>
      </c>
      <c r="C350" s="68">
        <v>16</v>
      </c>
      <c r="D350" s="68">
        <v>4</v>
      </c>
      <c r="E350" s="74">
        <v>2012</v>
      </c>
      <c r="F350" s="72" t="s">
        <v>259</v>
      </c>
      <c r="G350" s="72" t="s">
        <v>17</v>
      </c>
      <c r="H350" s="72" t="s">
        <v>386</v>
      </c>
      <c r="I350" s="74">
        <v>4</v>
      </c>
      <c r="J350" s="27">
        <f t="shared" si="10"/>
        <v>600000</v>
      </c>
      <c r="K350" s="68">
        <v>43</v>
      </c>
      <c r="L350" s="76"/>
      <c r="M350" s="76"/>
    </row>
    <row r="351" spans="1:14" ht="15" customHeight="1" x14ac:dyDescent="0.35">
      <c r="A351" s="68" t="s">
        <v>106</v>
      </c>
      <c r="B351" s="69" t="s">
        <v>375</v>
      </c>
      <c r="C351" s="68" t="s">
        <v>44</v>
      </c>
      <c r="D351" s="68">
        <v>8</v>
      </c>
      <c r="E351" s="74">
        <v>2011</v>
      </c>
      <c r="F351" s="72" t="s">
        <v>260</v>
      </c>
      <c r="G351" s="72" t="s">
        <v>376</v>
      </c>
      <c r="H351" s="72" t="s">
        <v>346</v>
      </c>
      <c r="I351" s="74">
        <v>4</v>
      </c>
      <c r="J351" s="27">
        <f t="shared" si="10"/>
        <v>600000</v>
      </c>
      <c r="K351" s="68">
        <v>32</v>
      </c>
      <c r="L351" s="76"/>
      <c r="M351" s="76"/>
    </row>
    <row r="352" spans="1:14" ht="16" customHeight="1" x14ac:dyDescent="0.35">
      <c r="A352" s="68" t="s">
        <v>107</v>
      </c>
      <c r="B352" s="69" t="s">
        <v>374</v>
      </c>
      <c r="C352" s="68">
        <v>26</v>
      </c>
      <c r="D352" s="68">
        <v>3</v>
      </c>
      <c r="E352" s="74">
        <v>2011</v>
      </c>
      <c r="F352" s="72" t="s">
        <v>390</v>
      </c>
      <c r="G352" s="72" t="s">
        <v>422</v>
      </c>
      <c r="H352" s="72" t="s">
        <v>213</v>
      </c>
      <c r="I352" s="74">
        <v>4</v>
      </c>
      <c r="J352" s="27">
        <f t="shared" si="10"/>
        <v>600000</v>
      </c>
      <c r="K352" s="68">
        <v>13</v>
      </c>
      <c r="L352" s="76"/>
      <c r="M352" s="76"/>
    </row>
    <row r="353" spans="1:15" ht="15.5" customHeight="1" x14ac:dyDescent="0.35">
      <c r="A353" s="68" t="s">
        <v>108</v>
      </c>
      <c r="B353" s="69" t="s">
        <v>392</v>
      </c>
      <c r="C353" s="68" t="s">
        <v>34</v>
      </c>
      <c r="D353" s="68" t="s">
        <v>44</v>
      </c>
      <c r="E353" s="74">
        <v>2012</v>
      </c>
      <c r="F353" s="72" t="s">
        <v>390</v>
      </c>
      <c r="G353" s="72" t="s">
        <v>393</v>
      </c>
      <c r="H353" s="72" t="s">
        <v>174</v>
      </c>
      <c r="I353" s="74">
        <v>4</v>
      </c>
      <c r="J353" s="27">
        <f t="shared" si="10"/>
        <v>600000</v>
      </c>
      <c r="K353" s="68">
        <v>17</v>
      </c>
      <c r="L353" s="76"/>
      <c r="M353" s="76"/>
      <c r="N353" t="s">
        <v>241</v>
      </c>
    </row>
    <row r="354" spans="1:15" ht="15" customHeight="1" x14ac:dyDescent="0.35">
      <c r="A354" s="68" t="s">
        <v>109</v>
      </c>
      <c r="B354" s="69" t="s">
        <v>373</v>
      </c>
      <c r="C354" s="68">
        <v>20</v>
      </c>
      <c r="D354" s="68">
        <v>5</v>
      </c>
      <c r="E354" s="74">
        <v>2012</v>
      </c>
      <c r="F354" s="72" t="s">
        <v>195</v>
      </c>
      <c r="G354" s="72" t="s">
        <v>249</v>
      </c>
      <c r="H354" s="72" t="s">
        <v>183</v>
      </c>
      <c r="I354" s="74">
        <v>4</v>
      </c>
      <c r="J354" s="27">
        <f t="shared" si="10"/>
        <v>600000</v>
      </c>
      <c r="K354" s="68">
        <v>43</v>
      </c>
      <c r="L354" s="76"/>
      <c r="M354" s="76"/>
    </row>
    <row r="355" spans="1:15" ht="15" customHeight="1" x14ac:dyDescent="0.35">
      <c r="A355" s="68" t="s">
        <v>110</v>
      </c>
      <c r="B355" s="69" t="s">
        <v>377</v>
      </c>
      <c r="C355" s="68">
        <v>30</v>
      </c>
      <c r="D355" s="68">
        <v>8</v>
      </c>
      <c r="E355" s="74">
        <v>2011</v>
      </c>
      <c r="F355" s="72" t="s">
        <v>389</v>
      </c>
      <c r="G355" s="72" t="s">
        <v>378</v>
      </c>
      <c r="H355" s="72" t="s">
        <v>379</v>
      </c>
      <c r="I355" s="74">
        <v>4</v>
      </c>
      <c r="J355" s="27">
        <f t="shared" si="10"/>
        <v>600000</v>
      </c>
      <c r="K355" s="68">
        <v>16</v>
      </c>
      <c r="L355" s="76"/>
      <c r="M355" s="76"/>
      <c r="N355" t="s">
        <v>241</v>
      </c>
    </row>
    <row r="356" spans="1:15" ht="15" customHeight="1" x14ac:dyDescent="0.35">
      <c r="A356" s="68" t="s">
        <v>114</v>
      </c>
      <c r="B356" s="69" t="s">
        <v>382</v>
      </c>
      <c r="C356" s="68">
        <v>27</v>
      </c>
      <c r="D356" s="68">
        <v>9</v>
      </c>
      <c r="E356" s="74">
        <v>2012</v>
      </c>
      <c r="F356" s="72" t="s">
        <v>389</v>
      </c>
      <c r="G356" s="72" t="s">
        <v>383</v>
      </c>
      <c r="H356" s="72" t="s">
        <v>219</v>
      </c>
      <c r="I356" s="74">
        <v>4</v>
      </c>
      <c r="J356" s="27">
        <f t="shared" si="10"/>
        <v>600000</v>
      </c>
      <c r="K356" s="68">
        <v>27</v>
      </c>
      <c r="L356" s="76"/>
      <c r="M356" s="76"/>
      <c r="N356" t="s">
        <v>241</v>
      </c>
    </row>
    <row r="357" spans="1:15" ht="15" customHeight="1" x14ac:dyDescent="0.35">
      <c r="A357" s="68" t="s">
        <v>115</v>
      </c>
      <c r="B357" s="69" t="s">
        <v>384</v>
      </c>
      <c r="C357" s="68">
        <v>30</v>
      </c>
      <c r="D357" s="68">
        <v>6</v>
      </c>
      <c r="E357" s="74">
        <v>2012</v>
      </c>
      <c r="F357" s="72" t="s">
        <v>389</v>
      </c>
      <c r="G357" s="72" t="s">
        <v>329</v>
      </c>
      <c r="H357" s="72" t="s">
        <v>174</v>
      </c>
      <c r="I357" s="74">
        <v>4</v>
      </c>
      <c r="J357" s="27">
        <f t="shared" si="10"/>
        <v>600000</v>
      </c>
      <c r="K357" s="68">
        <v>21</v>
      </c>
      <c r="L357" s="76"/>
      <c r="M357" s="76"/>
      <c r="N357" t="s">
        <v>241</v>
      </c>
    </row>
    <row r="358" spans="1:15" ht="16" customHeight="1" x14ac:dyDescent="0.35">
      <c r="A358" s="68" t="s">
        <v>116</v>
      </c>
      <c r="B358" s="69" t="s">
        <v>339</v>
      </c>
      <c r="C358" s="64">
        <v>24</v>
      </c>
      <c r="D358" s="70">
        <v>10</v>
      </c>
      <c r="E358" s="64">
        <v>2011</v>
      </c>
      <c r="F358" s="66" t="s">
        <v>84</v>
      </c>
      <c r="G358" s="72" t="s">
        <v>132</v>
      </c>
      <c r="H358" s="72" t="s">
        <v>213</v>
      </c>
      <c r="I358" s="74">
        <v>4</v>
      </c>
      <c r="J358" s="27">
        <f t="shared" si="10"/>
        <v>600000</v>
      </c>
      <c r="K358" s="68" t="s">
        <v>32</v>
      </c>
      <c r="L358" s="76"/>
      <c r="M358" s="76"/>
      <c r="N358" s="15"/>
      <c r="O358" s="15">
        <v>12</v>
      </c>
    </row>
    <row r="359" spans="1:15" ht="16" customHeight="1" x14ac:dyDescent="0.35">
      <c r="A359" s="68" t="s">
        <v>117</v>
      </c>
      <c r="B359" s="69" t="s">
        <v>267</v>
      </c>
      <c r="C359" s="70">
        <v>18</v>
      </c>
      <c r="D359" s="64">
        <v>11</v>
      </c>
      <c r="E359" s="64">
        <v>2011</v>
      </c>
      <c r="F359" s="71" t="s">
        <v>84</v>
      </c>
      <c r="G359" s="72" t="s">
        <v>132</v>
      </c>
      <c r="H359" s="72" t="s">
        <v>213</v>
      </c>
      <c r="I359" s="74">
        <v>4</v>
      </c>
      <c r="J359" s="27">
        <f t="shared" si="10"/>
        <v>600000</v>
      </c>
      <c r="K359" s="68" t="s">
        <v>32</v>
      </c>
      <c r="L359" s="76"/>
      <c r="M359" s="76"/>
      <c r="N359" s="15" t="s">
        <v>241</v>
      </c>
      <c r="O359" s="15"/>
    </row>
    <row r="360" spans="1:15" ht="20" customHeight="1" x14ac:dyDescent="0.35">
      <c r="A360" s="123"/>
      <c r="B360" s="31" t="s">
        <v>16</v>
      </c>
      <c r="C360" s="31"/>
      <c r="D360" s="31"/>
      <c r="E360" s="30"/>
      <c r="F360" s="30"/>
      <c r="G360" s="31"/>
      <c r="H360" s="30"/>
      <c r="I360" s="31"/>
      <c r="J360" s="39">
        <f>SUM(J325:J359)</f>
        <v>21000000</v>
      </c>
      <c r="K360" s="40"/>
      <c r="L360" s="30"/>
      <c r="M360" s="30"/>
    </row>
    <row r="361" spans="1:15" s="119" customFormat="1" ht="22.5" customHeight="1" x14ac:dyDescent="0.35">
      <c r="A361" s="188" t="s">
        <v>361</v>
      </c>
      <c r="B361" s="188"/>
      <c r="C361" s="188"/>
      <c r="D361" s="188"/>
      <c r="E361" s="188"/>
      <c r="F361" s="188"/>
      <c r="G361" s="188"/>
      <c r="H361" s="188"/>
      <c r="I361" s="5"/>
      <c r="J361" s="45"/>
      <c r="K361" s="45"/>
      <c r="L361" s="5"/>
      <c r="M361" s="5"/>
    </row>
    <row r="362" spans="1:15" s="119" customFormat="1" ht="22.5" customHeight="1" x14ac:dyDescent="0.35">
      <c r="A362" s="43"/>
      <c r="B362" s="43"/>
      <c r="C362" s="43"/>
      <c r="D362" s="43"/>
      <c r="E362" s="43"/>
      <c r="F362" s="43"/>
      <c r="G362" s="43"/>
      <c r="H362" s="43"/>
      <c r="I362" s="5"/>
      <c r="J362" s="45"/>
      <c r="K362" s="45"/>
      <c r="L362" s="5"/>
      <c r="M362" s="5"/>
    </row>
    <row r="363" spans="1:15" ht="23" customHeight="1" x14ac:dyDescent="0.35">
      <c r="A363" s="16"/>
      <c r="B363" s="16"/>
      <c r="C363" s="16"/>
      <c r="D363" s="16"/>
      <c r="E363" s="16"/>
      <c r="F363" s="16"/>
      <c r="G363" s="46"/>
      <c r="H363" s="16"/>
      <c r="I363" s="160" t="s">
        <v>550</v>
      </c>
      <c r="J363" s="160"/>
      <c r="K363" s="160"/>
      <c r="L363" s="160"/>
      <c r="M363" s="160"/>
    </row>
    <row r="364" spans="1:15" ht="31.5" customHeight="1" x14ac:dyDescent="0.35">
      <c r="A364" s="155" t="s">
        <v>5</v>
      </c>
      <c r="B364" s="155"/>
      <c r="C364" s="155"/>
      <c r="D364" s="155"/>
      <c r="E364" s="155"/>
      <c r="F364" s="155"/>
      <c r="G364" s="155"/>
      <c r="H364" s="5"/>
      <c r="I364" s="155" t="s">
        <v>30</v>
      </c>
      <c r="J364" s="155"/>
      <c r="K364" s="155"/>
      <c r="L364" s="155"/>
      <c r="M364" s="155"/>
    </row>
    <row r="365" spans="1:15" ht="15.5" x14ac:dyDescent="0.35">
      <c r="A365" s="7"/>
      <c r="B365" s="7"/>
      <c r="C365" s="7"/>
      <c r="D365" s="7"/>
      <c r="E365" s="7"/>
      <c r="F365" s="7"/>
      <c r="G365" s="7"/>
      <c r="H365" s="5"/>
      <c r="I365" s="7"/>
      <c r="J365" s="7"/>
      <c r="K365" s="7"/>
      <c r="L365" s="7"/>
      <c r="M365" s="7"/>
    </row>
    <row r="366" spans="1:15" ht="15.5" x14ac:dyDescent="0.35">
      <c r="A366" s="7"/>
      <c r="B366" s="7"/>
      <c r="C366" s="7"/>
      <c r="D366" s="7"/>
      <c r="E366" s="7"/>
      <c r="F366" s="7"/>
      <c r="G366" s="7"/>
      <c r="H366" s="5"/>
      <c r="I366" s="7"/>
      <c r="J366" s="7"/>
      <c r="K366" s="7"/>
      <c r="L366" s="7"/>
      <c r="M366" s="7"/>
    </row>
    <row r="367" spans="1:15" ht="15.5" x14ac:dyDescent="0.35">
      <c r="A367" s="16"/>
      <c r="B367" s="16"/>
      <c r="C367" s="16"/>
      <c r="D367" s="16"/>
      <c r="E367" s="16"/>
      <c r="F367" s="16"/>
      <c r="G367" s="46"/>
      <c r="H367" s="16"/>
      <c r="I367" s="16"/>
      <c r="J367" s="16"/>
      <c r="K367" s="16"/>
      <c r="L367" s="16"/>
      <c r="M367" s="16"/>
    </row>
    <row r="368" spans="1:15" x14ac:dyDescent="0.35">
      <c r="A368" s="15"/>
      <c r="B368" s="15"/>
      <c r="C368" s="15"/>
      <c r="D368" s="15"/>
      <c r="E368" s="15"/>
      <c r="F368" s="15"/>
      <c r="G368" s="41"/>
      <c r="H368" s="15"/>
      <c r="I368" s="15"/>
      <c r="J368" s="15"/>
      <c r="K368" s="15"/>
      <c r="L368" s="15"/>
      <c r="M368" s="15"/>
    </row>
    <row r="369" spans="1:15" ht="15.5" x14ac:dyDescent="0.35">
      <c r="A369" s="189" t="s">
        <v>42</v>
      </c>
      <c r="B369" s="189"/>
      <c r="C369" s="189"/>
      <c r="D369" s="189"/>
      <c r="E369" s="189"/>
      <c r="F369" s="189"/>
      <c r="G369" s="189"/>
      <c r="H369" s="16"/>
      <c r="I369" s="190" t="s">
        <v>332</v>
      </c>
      <c r="J369" s="190"/>
      <c r="K369" s="190"/>
      <c r="L369" s="190"/>
      <c r="M369" s="190"/>
    </row>
    <row r="370" spans="1:15" x14ac:dyDescent="0.35">
      <c r="A370" s="42"/>
      <c r="B370" s="42"/>
      <c r="C370" s="42"/>
      <c r="D370" s="42"/>
      <c r="E370" s="42"/>
      <c r="F370" s="42"/>
      <c r="G370" s="42"/>
      <c r="H370" s="15"/>
      <c r="I370" s="41"/>
      <c r="J370" s="41"/>
      <c r="K370" s="41"/>
      <c r="L370" s="41"/>
      <c r="M370" s="41"/>
    </row>
    <row r="371" spans="1:15" x14ac:dyDescent="0.35">
      <c r="A371" s="42"/>
      <c r="B371" s="42"/>
      <c r="C371" s="42"/>
      <c r="D371" s="42"/>
      <c r="E371" s="42"/>
      <c r="F371" s="42"/>
      <c r="G371" s="42"/>
      <c r="H371" s="15"/>
      <c r="I371" s="41"/>
      <c r="J371" s="41"/>
      <c r="K371" s="41"/>
      <c r="L371" s="41"/>
      <c r="M371" s="41"/>
    </row>
    <row r="372" spans="1:15" x14ac:dyDescent="0.35">
      <c r="A372" s="34"/>
      <c r="B372" s="34"/>
      <c r="C372" s="34"/>
      <c r="D372" s="34"/>
      <c r="E372" s="34"/>
      <c r="F372" s="34"/>
      <c r="G372" s="34"/>
      <c r="I372" s="35"/>
      <c r="J372" s="35"/>
      <c r="K372" s="35"/>
      <c r="L372" s="35"/>
      <c r="M372" s="35"/>
    </row>
    <row r="373" spans="1:15" ht="15.5" x14ac:dyDescent="0.35">
      <c r="A373" s="155" t="s">
        <v>41</v>
      </c>
      <c r="B373" s="155"/>
      <c r="C373" s="155"/>
      <c r="D373" s="155"/>
      <c r="E373" s="155"/>
      <c r="F373" s="155"/>
      <c r="G373" s="155"/>
      <c r="H373" s="5"/>
      <c r="I373" s="155" t="s">
        <v>8</v>
      </c>
      <c r="J373" s="155"/>
      <c r="K373" s="155"/>
      <c r="L373" s="155"/>
      <c r="M373" s="155"/>
      <c r="O373">
        <v>14</v>
      </c>
    </row>
    <row r="392" spans="1:13" ht="15.5" x14ac:dyDescent="0.35">
      <c r="A392" s="161" t="s">
        <v>45</v>
      </c>
      <c r="B392" s="161"/>
      <c r="C392" s="161"/>
      <c r="D392" s="161"/>
      <c r="E392" s="161"/>
      <c r="F392" s="32"/>
      <c r="G392" s="6"/>
      <c r="H392" s="1"/>
      <c r="I392" s="1"/>
      <c r="J392" s="1"/>
      <c r="K392" s="1"/>
      <c r="L392" s="1"/>
      <c r="M392" s="1"/>
    </row>
    <row r="393" spans="1:13" ht="15.5" x14ac:dyDescent="0.35">
      <c r="A393" s="188" t="s">
        <v>69</v>
      </c>
      <c r="B393" s="188"/>
      <c r="C393" s="188"/>
      <c r="D393" s="188"/>
      <c r="E393" s="188"/>
      <c r="F393" s="188"/>
      <c r="G393" s="188"/>
      <c r="H393" s="1"/>
      <c r="I393" s="162" t="s">
        <v>0</v>
      </c>
      <c r="J393" s="162"/>
      <c r="K393" s="162"/>
      <c r="L393" s="162"/>
      <c r="M393" s="162"/>
    </row>
    <row r="394" spans="1:13" ht="15.5" x14ac:dyDescent="0.35">
      <c r="A394" s="6"/>
      <c r="B394" s="1"/>
      <c r="C394" s="6"/>
      <c r="D394" s="6"/>
      <c r="E394" s="1"/>
      <c r="F394" s="1"/>
      <c r="G394" s="6"/>
      <c r="H394" s="1"/>
      <c r="I394" s="162" t="s">
        <v>1</v>
      </c>
      <c r="J394" s="162"/>
      <c r="K394" s="162"/>
      <c r="L394" s="162"/>
      <c r="M394" s="162"/>
    </row>
    <row r="395" spans="1:13" ht="45.5" customHeight="1" x14ac:dyDescent="0.35">
      <c r="A395" s="163" t="s">
        <v>552</v>
      </c>
      <c r="B395" s="155"/>
      <c r="C395" s="155"/>
      <c r="D395" s="155"/>
      <c r="E395" s="155"/>
      <c r="F395" s="155"/>
      <c r="G395" s="155"/>
      <c r="H395" s="155"/>
      <c r="I395" s="155"/>
      <c r="J395" s="155"/>
      <c r="K395" s="155"/>
      <c r="L395" s="155"/>
      <c r="M395" s="6"/>
    </row>
    <row r="396" spans="1:13" ht="18.75" customHeight="1" x14ac:dyDescent="0.35">
      <c r="A396" s="156" t="s">
        <v>580</v>
      </c>
      <c r="B396" s="156"/>
      <c r="C396" s="156"/>
      <c r="D396" s="156"/>
      <c r="E396" s="156"/>
      <c r="F396" s="156"/>
      <c r="G396" s="156"/>
      <c r="H396" s="156"/>
      <c r="I396" s="156"/>
      <c r="J396" s="156"/>
      <c r="K396" s="156"/>
      <c r="L396" s="156"/>
      <c r="M396" s="1"/>
    </row>
    <row r="397" spans="1:13" ht="18.75" customHeight="1" x14ac:dyDescent="0.35">
      <c r="A397" s="120"/>
      <c r="B397" s="120"/>
      <c r="C397" s="120"/>
      <c r="D397" s="120"/>
      <c r="E397" s="120"/>
      <c r="F397" s="120"/>
      <c r="G397" s="120"/>
      <c r="H397" s="120"/>
      <c r="I397" s="120"/>
      <c r="J397" s="120"/>
      <c r="K397" s="120"/>
      <c r="L397" s="120"/>
      <c r="M397" s="1"/>
    </row>
    <row r="398" spans="1:13" ht="44" customHeight="1" x14ac:dyDescent="0.35">
      <c r="A398" s="212" t="s">
        <v>2</v>
      </c>
      <c r="B398" s="213" t="s">
        <v>14</v>
      </c>
      <c r="C398" s="212" t="s">
        <v>10</v>
      </c>
      <c r="D398" s="212"/>
      <c r="E398" s="212"/>
      <c r="F398" s="212" t="s">
        <v>76</v>
      </c>
      <c r="G398" s="213" t="s">
        <v>15</v>
      </c>
      <c r="H398" s="212" t="s">
        <v>9</v>
      </c>
      <c r="I398" s="213" t="s">
        <v>6</v>
      </c>
      <c r="J398" s="213" t="s">
        <v>4</v>
      </c>
      <c r="K398" s="214" t="s">
        <v>579</v>
      </c>
      <c r="L398" s="212" t="s">
        <v>7</v>
      </c>
      <c r="M398" s="212" t="s">
        <v>3</v>
      </c>
    </row>
    <row r="399" spans="1:13" ht="54.5" customHeight="1" x14ac:dyDescent="0.35">
      <c r="A399" s="212"/>
      <c r="B399" s="212"/>
      <c r="C399" s="115" t="s">
        <v>11</v>
      </c>
      <c r="D399" s="115" t="s">
        <v>12</v>
      </c>
      <c r="E399" s="115" t="s">
        <v>13</v>
      </c>
      <c r="F399" s="212"/>
      <c r="G399" s="212"/>
      <c r="H399" s="212"/>
      <c r="I399" s="213"/>
      <c r="J399" s="213"/>
      <c r="K399" s="214"/>
      <c r="L399" s="212"/>
      <c r="M399" s="212"/>
    </row>
    <row r="400" spans="1:13" ht="17.5" customHeight="1" x14ac:dyDescent="0.35">
      <c r="A400" s="2" t="s">
        <v>19</v>
      </c>
      <c r="B400" s="211" t="s">
        <v>22</v>
      </c>
      <c r="C400" s="211"/>
      <c r="D400" s="211"/>
      <c r="E400" s="211"/>
      <c r="F400" s="211"/>
      <c r="G400" s="211"/>
      <c r="H400" s="211"/>
      <c r="I400" s="211"/>
      <c r="J400" s="211"/>
      <c r="K400" s="211"/>
      <c r="L400" s="211"/>
      <c r="M400" s="211"/>
    </row>
    <row r="401" spans="1:15" ht="18" customHeight="1" x14ac:dyDescent="0.35">
      <c r="A401" s="2" t="s">
        <v>20</v>
      </c>
      <c r="B401" s="211" t="s">
        <v>23</v>
      </c>
      <c r="C401" s="211"/>
      <c r="D401" s="211"/>
      <c r="E401" s="211"/>
      <c r="F401" s="211"/>
      <c r="G401" s="211"/>
      <c r="H401" s="211"/>
      <c r="I401" s="211"/>
      <c r="J401" s="211"/>
      <c r="K401" s="211"/>
      <c r="L401" s="211"/>
      <c r="M401" s="211"/>
    </row>
    <row r="402" spans="1:15" ht="19.5" customHeight="1" x14ac:dyDescent="0.35">
      <c r="A402" s="2" t="s">
        <v>21</v>
      </c>
      <c r="B402" s="211" t="s">
        <v>24</v>
      </c>
      <c r="C402" s="211"/>
      <c r="D402" s="211"/>
      <c r="E402" s="211"/>
      <c r="F402" s="211"/>
      <c r="G402" s="211"/>
      <c r="H402" s="211"/>
      <c r="I402" s="211"/>
      <c r="J402" s="211"/>
      <c r="K402" s="211"/>
      <c r="L402" s="211"/>
      <c r="M402" s="211"/>
    </row>
    <row r="403" spans="1:15" ht="17" customHeight="1" x14ac:dyDescent="0.35">
      <c r="A403" s="25"/>
      <c r="B403" s="193" t="s">
        <v>154</v>
      </c>
      <c r="C403" s="193"/>
      <c r="D403" s="193"/>
      <c r="E403" s="193"/>
      <c r="F403" s="37"/>
      <c r="G403" s="22"/>
      <c r="H403" s="22"/>
      <c r="I403" s="26"/>
      <c r="J403" s="29"/>
      <c r="K403" s="22"/>
      <c r="L403" s="22"/>
      <c r="M403" s="22"/>
    </row>
    <row r="404" spans="1:15" ht="17.5" customHeight="1" x14ac:dyDescent="0.35">
      <c r="A404" s="68" t="s">
        <v>36</v>
      </c>
      <c r="B404" s="65" t="s">
        <v>268</v>
      </c>
      <c r="C404" s="36" t="s">
        <v>44</v>
      </c>
      <c r="D404" s="36" t="s">
        <v>36</v>
      </c>
      <c r="E404" s="37">
        <v>2011</v>
      </c>
      <c r="F404" s="66" t="s">
        <v>84</v>
      </c>
      <c r="G404" s="48" t="s">
        <v>338</v>
      </c>
      <c r="H404" s="67" t="s">
        <v>100</v>
      </c>
      <c r="I404" s="74">
        <v>5</v>
      </c>
      <c r="J404" s="27">
        <f t="shared" ref="J404:J425" si="11">I404*150000</f>
        <v>750000</v>
      </c>
      <c r="K404" s="74">
        <v>24</v>
      </c>
      <c r="L404" s="76"/>
      <c r="M404" s="76"/>
      <c r="N404" t="s">
        <v>241</v>
      </c>
    </row>
    <row r="405" spans="1:15" ht="16" customHeight="1" x14ac:dyDescent="0.35">
      <c r="A405" s="68" t="s">
        <v>44</v>
      </c>
      <c r="B405" s="69" t="s">
        <v>274</v>
      </c>
      <c r="C405" s="68">
        <v>28</v>
      </c>
      <c r="D405" s="68" t="s">
        <v>44</v>
      </c>
      <c r="E405" s="74">
        <v>2011</v>
      </c>
      <c r="F405" s="72" t="s">
        <v>199</v>
      </c>
      <c r="G405" s="72" t="s">
        <v>330</v>
      </c>
      <c r="H405" s="72" t="s">
        <v>216</v>
      </c>
      <c r="I405" s="74">
        <v>5</v>
      </c>
      <c r="J405" s="27">
        <f t="shared" si="11"/>
        <v>750000</v>
      </c>
      <c r="K405" s="68">
        <v>22</v>
      </c>
      <c r="L405" s="76"/>
      <c r="M405" s="76"/>
      <c r="N405" t="s">
        <v>241</v>
      </c>
    </row>
    <row r="406" spans="1:15" ht="17" customHeight="1" x14ac:dyDescent="0.35">
      <c r="A406" s="68" t="s">
        <v>33</v>
      </c>
      <c r="B406" s="69" t="s">
        <v>282</v>
      </c>
      <c r="C406" s="70">
        <v>15</v>
      </c>
      <c r="D406" s="64">
        <v>3</v>
      </c>
      <c r="E406" s="64">
        <v>2011</v>
      </c>
      <c r="F406" s="71" t="s">
        <v>113</v>
      </c>
      <c r="G406" s="72" t="s">
        <v>283</v>
      </c>
      <c r="H406" s="72" t="s">
        <v>230</v>
      </c>
      <c r="I406" s="74">
        <v>5</v>
      </c>
      <c r="J406" s="27">
        <f t="shared" si="11"/>
        <v>750000</v>
      </c>
      <c r="K406" s="68" t="s">
        <v>50</v>
      </c>
      <c r="L406" s="76"/>
      <c r="M406" s="76"/>
      <c r="N406" t="s">
        <v>241</v>
      </c>
      <c r="O406">
        <v>12</v>
      </c>
    </row>
    <row r="407" spans="1:15" ht="16" customHeight="1" x14ac:dyDescent="0.35">
      <c r="A407" s="68" t="s">
        <v>43</v>
      </c>
      <c r="B407" s="69" t="s">
        <v>262</v>
      </c>
      <c r="C407" s="70">
        <v>28</v>
      </c>
      <c r="D407" s="64">
        <v>8</v>
      </c>
      <c r="E407" s="64">
        <v>2009</v>
      </c>
      <c r="F407" s="71" t="s">
        <v>131</v>
      </c>
      <c r="G407" s="72" t="s">
        <v>420</v>
      </c>
      <c r="H407" s="72" t="s">
        <v>174</v>
      </c>
      <c r="I407" s="74">
        <v>5</v>
      </c>
      <c r="J407" s="27">
        <f t="shared" si="11"/>
        <v>750000</v>
      </c>
      <c r="K407" s="68">
        <v>15</v>
      </c>
      <c r="L407" s="76"/>
      <c r="M407" s="76"/>
      <c r="N407" t="s">
        <v>241</v>
      </c>
    </row>
    <row r="408" spans="1:15" ht="16" customHeight="1" x14ac:dyDescent="0.35">
      <c r="A408" s="68" t="s">
        <v>35</v>
      </c>
      <c r="B408" s="69" t="s">
        <v>168</v>
      </c>
      <c r="C408" s="70">
        <v>29</v>
      </c>
      <c r="D408" s="64">
        <v>5</v>
      </c>
      <c r="E408" s="64">
        <v>2010</v>
      </c>
      <c r="F408" s="71" t="s">
        <v>80</v>
      </c>
      <c r="G408" s="72" t="s">
        <v>37</v>
      </c>
      <c r="H408" s="72" t="s">
        <v>340</v>
      </c>
      <c r="I408" s="74">
        <v>5</v>
      </c>
      <c r="J408" s="27">
        <f t="shared" si="11"/>
        <v>750000</v>
      </c>
      <c r="K408" s="68">
        <v>24</v>
      </c>
      <c r="L408" s="76"/>
      <c r="M408" s="76"/>
    </row>
    <row r="409" spans="1:15" ht="17" customHeight="1" x14ac:dyDescent="0.35">
      <c r="A409" s="68" t="s">
        <v>39</v>
      </c>
      <c r="B409" s="69" t="s">
        <v>209</v>
      </c>
      <c r="C409" s="64">
        <v>12</v>
      </c>
      <c r="D409" s="70" t="s">
        <v>44</v>
      </c>
      <c r="E409" s="64">
        <v>2010</v>
      </c>
      <c r="F409" s="72" t="s">
        <v>75</v>
      </c>
      <c r="G409" s="72" t="s">
        <v>421</v>
      </c>
      <c r="H409" s="72" t="s">
        <v>233</v>
      </c>
      <c r="I409" s="74">
        <v>5</v>
      </c>
      <c r="J409" s="27">
        <f t="shared" si="11"/>
        <v>750000</v>
      </c>
      <c r="K409" s="68">
        <v>12</v>
      </c>
      <c r="L409" s="76"/>
      <c r="M409" s="76"/>
      <c r="N409" t="s">
        <v>241</v>
      </c>
    </row>
    <row r="410" spans="1:15" ht="16.5" customHeight="1" x14ac:dyDescent="0.35">
      <c r="A410" s="68" t="s">
        <v>32</v>
      </c>
      <c r="B410" s="69" t="s">
        <v>170</v>
      </c>
      <c r="C410" s="64">
        <v>23</v>
      </c>
      <c r="D410" s="70" t="s">
        <v>50</v>
      </c>
      <c r="E410" s="64">
        <v>2010</v>
      </c>
      <c r="F410" s="72" t="s">
        <v>75</v>
      </c>
      <c r="G410" s="72" t="s">
        <v>187</v>
      </c>
      <c r="H410" s="72" t="s">
        <v>181</v>
      </c>
      <c r="I410" s="74">
        <v>5</v>
      </c>
      <c r="J410" s="27">
        <f t="shared" si="11"/>
        <v>750000</v>
      </c>
      <c r="K410" s="68">
        <v>25</v>
      </c>
      <c r="L410" s="76"/>
      <c r="M410" s="76"/>
      <c r="N410" t="s">
        <v>241</v>
      </c>
    </row>
    <row r="411" spans="1:15" ht="16" customHeight="1" x14ac:dyDescent="0.35">
      <c r="A411" s="68" t="s">
        <v>50</v>
      </c>
      <c r="B411" s="69" t="s">
        <v>133</v>
      </c>
      <c r="C411" s="70">
        <v>15</v>
      </c>
      <c r="D411" s="70">
        <v>11</v>
      </c>
      <c r="E411" s="64">
        <v>2009</v>
      </c>
      <c r="F411" s="72" t="s">
        <v>198</v>
      </c>
      <c r="G411" s="72" t="s">
        <v>134</v>
      </c>
      <c r="H411" s="72" t="s">
        <v>219</v>
      </c>
      <c r="I411" s="74">
        <v>5</v>
      </c>
      <c r="J411" s="27">
        <f t="shared" si="11"/>
        <v>750000</v>
      </c>
      <c r="K411" s="68">
        <v>20</v>
      </c>
      <c r="L411" s="76"/>
      <c r="M411" s="76"/>
      <c r="N411" t="s">
        <v>241</v>
      </c>
    </row>
    <row r="412" spans="1:15" ht="16.5" customHeight="1" x14ac:dyDescent="0.35">
      <c r="A412" s="68" t="s">
        <v>34</v>
      </c>
      <c r="B412" s="69" t="s">
        <v>155</v>
      </c>
      <c r="C412" s="70" t="s">
        <v>43</v>
      </c>
      <c r="D412" s="70" t="s">
        <v>43</v>
      </c>
      <c r="E412" s="64">
        <v>2008</v>
      </c>
      <c r="F412" s="72" t="s">
        <v>190</v>
      </c>
      <c r="G412" s="72" t="s">
        <v>134</v>
      </c>
      <c r="H412" s="72" t="s">
        <v>219</v>
      </c>
      <c r="I412" s="74">
        <v>5</v>
      </c>
      <c r="J412" s="27">
        <f t="shared" si="11"/>
        <v>750000</v>
      </c>
      <c r="K412" s="68">
        <v>20</v>
      </c>
      <c r="L412" s="76"/>
      <c r="M412" s="76"/>
      <c r="N412" t="s">
        <v>241</v>
      </c>
    </row>
    <row r="413" spans="1:15" ht="15.5" customHeight="1" x14ac:dyDescent="0.35">
      <c r="A413" s="68" t="s">
        <v>51</v>
      </c>
      <c r="B413" s="121" t="s">
        <v>88</v>
      </c>
      <c r="C413" s="70">
        <v>10</v>
      </c>
      <c r="D413" s="70">
        <v>8</v>
      </c>
      <c r="E413" s="64">
        <v>2009</v>
      </c>
      <c r="F413" s="72" t="s">
        <v>257</v>
      </c>
      <c r="G413" s="72" t="s">
        <v>89</v>
      </c>
      <c r="H413" s="72" t="s">
        <v>183</v>
      </c>
      <c r="I413" s="74">
        <v>5</v>
      </c>
      <c r="J413" s="27">
        <f t="shared" si="11"/>
        <v>750000</v>
      </c>
      <c r="K413" s="68">
        <v>34</v>
      </c>
      <c r="L413" s="76"/>
      <c r="M413" s="76"/>
      <c r="N413" t="s">
        <v>241</v>
      </c>
    </row>
    <row r="414" spans="1:15" ht="16" customHeight="1" x14ac:dyDescent="0.35">
      <c r="A414" s="68" t="s">
        <v>52</v>
      </c>
      <c r="B414" s="69" t="s">
        <v>98</v>
      </c>
      <c r="C414" s="68">
        <v>30</v>
      </c>
      <c r="D414" s="68" t="s">
        <v>50</v>
      </c>
      <c r="E414" s="74">
        <v>2009</v>
      </c>
      <c r="F414" s="72" t="s">
        <v>284</v>
      </c>
      <c r="G414" s="72" t="s">
        <v>337</v>
      </c>
      <c r="H414" s="122" t="s">
        <v>100</v>
      </c>
      <c r="I414" s="74">
        <v>5</v>
      </c>
      <c r="J414" s="27">
        <f t="shared" si="11"/>
        <v>750000</v>
      </c>
      <c r="K414" s="68">
        <v>24</v>
      </c>
      <c r="L414" s="76"/>
      <c r="M414" s="76"/>
      <c r="N414" s="15" t="s">
        <v>241</v>
      </c>
    </row>
    <row r="415" spans="1:15" ht="15.5" customHeight="1" x14ac:dyDescent="0.35">
      <c r="A415" s="68" t="s">
        <v>53</v>
      </c>
      <c r="B415" s="69" t="s">
        <v>111</v>
      </c>
      <c r="C415" s="70">
        <v>26</v>
      </c>
      <c r="D415" s="70" t="s">
        <v>34</v>
      </c>
      <c r="E415" s="64">
        <v>2009</v>
      </c>
      <c r="F415" s="72" t="s">
        <v>190</v>
      </c>
      <c r="G415" s="72" t="s">
        <v>112</v>
      </c>
      <c r="H415" s="72" t="s">
        <v>216</v>
      </c>
      <c r="I415" s="74">
        <v>5</v>
      </c>
      <c r="J415" s="27">
        <f t="shared" si="11"/>
        <v>750000</v>
      </c>
      <c r="K415" s="68" t="s">
        <v>36</v>
      </c>
      <c r="L415" s="76"/>
      <c r="M415" s="76"/>
      <c r="N415" s="15"/>
    </row>
    <row r="416" spans="1:15" ht="16" customHeight="1" x14ac:dyDescent="0.35">
      <c r="A416" s="68" t="s">
        <v>54</v>
      </c>
      <c r="B416" s="69" t="s">
        <v>369</v>
      </c>
      <c r="C416" s="70">
        <v>29</v>
      </c>
      <c r="D416" s="70">
        <v>10</v>
      </c>
      <c r="E416" s="64">
        <v>2011</v>
      </c>
      <c r="F416" s="72" t="s">
        <v>84</v>
      </c>
      <c r="G416" s="72" t="s">
        <v>112</v>
      </c>
      <c r="H416" s="72" t="s">
        <v>216</v>
      </c>
      <c r="I416" s="74">
        <v>5</v>
      </c>
      <c r="J416" s="27">
        <f t="shared" si="11"/>
        <v>750000</v>
      </c>
      <c r="K416" s="68" t="s">
        <v>36</v>
      </c>
      <c r="L416" s="76"/>
      <c r="M416" s="76"/>
      <c r="N416" t="s">
        <v>241</v>
      </c>
    </row>
    <row r="417" spans="1:15" ht="16" customHeight="1" x14ac:dyDescent="0.35">
      <c r="A417" s="68" t="s">
        <v>55</v>
      </c>
      <c r="B417" s="69" t="s">
        <v>275</v>
      </c>
      <c r="C417" s="68" t="s">
        <v>34</v>
      </c>
      <c r="D417" s="68" t="s">
        <v>43</v>
      </c>
      <c r="E417" s="74">
        <v>2011</v>
      </c>
      <c r="F417" s="72" t="s">
        <v>220</v>
      </c>
      <c r="G417" s="72" t="s">
        <v>371</v>
      </c>
      <c r="H417" s="72" t="s">
        <v>183</v>
      </c>
      <c r="I417" s="74">
        <v>5</v>
      </c>
      <c r="J417" s="27">
        <f t="shared" si="11"/>
        <v>750000</v>
      </c>
      <c r="K417" s="68">
        <v>30</v>
      </c>
      <c r="L417" s="76"/>
      <c r="M417" s="76"/>
      <c r="N417" t="s">
        <v>241</v>
      </c>
    </row>
    <row r="418" spans="1:15" ht="15" customHeight="1" x14ac:dyDescent="0.35">
      <c r="A418" s="68" t="s">
        <v>56</v>
      </c>
      <c r="B418" s="69" t="s">
        <v>380</v>
      </c>
      <c r="C418" s="68" t="s">
        <v>32</v>
      </c>
      <c r="D418" s="68">
        <v>6</v>
      </c>
      <c r="E418" s="74">
        <v>2012</v>
      </c>
      <c r="F418" s="72" t="s">
        <v>192</v>
      </c>
      <c r="G418" s="72" t="s">
        <v>381</v>
      </c>
      <c r="H418" s="72" t="s">
        <v>175</v>
      </c>
      <c r="I418" s="74">
        <v>5</v>
      </c>
      <c r="J418" s="27">
        <f t="shared" si="11"/>
        <v>750000</v>
      </c>
      <c r="K418" s="68">
        <v>25</v>
      </c>
      <c r="L418" s="76"/>
      <c r="M418" s="76"/>
      <c r="N418" t="s">
        <v>241</v>
      </c>
    </row>
    <row r="419" spans="1:15" ht="15.5" customHeight="1" x14ac:dyDescent="0.35">
      <c r="A419" s="68" t="s">
        <v>57</v>
      </c>
      <c r="B419" s="69" t="s">
        <v>392</v>
      </c>
      <c r="C419" s="68" t="s">
        <v>34</v>
      </c>
      <c r="D419" s="68" t="s">
        <v>44</v>
      </c>
      <c r="E419" s="74">
        <v>2012</v>
      </c>
      <c r="F419" s="72" t="s">
        <v>390</v>
      </c>
      <c r="G419" s="72" t="s">
        <v>393</v>
      </c>
      <c r="H419" s="72" t="s">
        <v>174</v>
      </c>
      <c r="I419" s="74">
        <v>5</v>
      </c>
      <c r="J419" s="27">
        <f t="shared" si="11"/>
        <v>750000</v>
      </c>
      <c r="K419" s="68">
        <v>14</v>
      </c>
      <c r="L419" s="76"/>
      <c r="M419" s="76"/>
      <c r="N419" t="s">
        <v>241</v>
      </c>
    </row>
    <row r="420" spans="1:15" ht="15" customHeight="1" x14ac:dyDescent="0.35">
      <c r="A420" s="68" t="s">
        <v>58</v>
      </c>
      <c r="B420" s="69" t="s">
        <v>377</v>
      </c>
      <c r="C420" s="68">
        <v>30</v>
      </c>
      <c r="D420" s="68">
        <v>8</v>
      </c>
      <c r="E420" s="74">
        <v>2011</v>
      </c>
      <c r="F420" s="72" t="s">
        <v>389</v>
      </c>
      <c r="G420" s="72" t="s">
        <v>378</v>
      </c>
      <c r="H420" s="72" t="s">
        <v>379</v>
      </c>
      <c r="I420" s="74">
        <v>5</v>
      </c>
      <c r="J420" s="27">
        <f t="shared" si="11"/>
        <v>750000</v>
      </c>
      <c r="K420" s="68">
        <v>16</v>
      </c>
      <c r="L420" s="76"/>
      <c r="M420" s="76"/>
      <c r="N420" t="s">
        <v>241</v>
      </c>
    </row>
    <row r="421" spans="1:15" ht="15" customHeight="1" x14ac:dyDescent="0.35">
      <c r="A421" s="68" t="s">
        <v>59</v>
      </c>
      <c r="B421" s="69" t="s">
        <v>384</v>
      </c>
      <c r="C421" s="68">
        <v>30</v>
      </c>
      <c r="D421" s="68">
        <v>6</v>
      </c>
      <c r="E421" s="74">
        <v>2012</v>
      </c>
      <c r="F421" s="72" t="s">
        <v>389</v>
      </c>
      <c r="G421" s="72" t="s">
        <v>329</v>
      </c>
      <c r="H421" s="72" t="s">
        <v>174</v>
      </c>
      <c r="I421" s="74">
        <v>5</v>
      </c>
      <c r="J421" s="27">
        <f t="shared" si="11"/>
        <v>750000</v>
      </c>
      <c r="K421" s="68">
        <v>15</v>
      </c>
      <c r="L421" s="76"/>
      <c r="M421" s="76"/>
      <c r="N421" t="s">
        <v>241</v>
      </c>
    </row>
    <row r="422" spans="1:15" ht="16" customHeight="1" x14ac:dyDescent="0.35">
      <c r="A422" s="68" t="s">
        <v>48</v>
      </c>
      <c r="B422" s="69" t="s">
        <v>339</v>
      </c>
      <c r="C422" s="64">
        <v>24</v>
      </c>
      <c r="D422" s="70">
        <v>10</v>
      </c>
      <c r="E422" s="64">
        <v>2011</v>
      </c>
      <c r="F422" s="66" t="s">
        <v>84</v>
      </c>
      <c r="G422" s="72" t="s">
        <v>132</v>
      </c>
      <c r="H422" s="72" t="s">
        <v>213</v>
      </c>
      <c r="I422" s="74">
        <v>5</v>
      </c>
      <c r="J422" s="27">
        <f t="shared" si="11"/>
        <v>750000</v>
      </c>
      <c r="K422" s="68" t="s">
        <v>39</v>
      </c>
      <c r="L422" s="76"/>
      <c r="M422" s="76"/>
      <c r="N422" s="15" t="s">
        <v>241</v>
      </c>
      <c r="O422" s="15">
        <v>12</v>
      </c>
    </row>
    <row r="423" spans="1:15" ht="16" customHeight="1" x14ac:dyDescent="0.35">
      <c r="A423" s="68" t="s">
        <v>60</v>
      </c>
      <c r="B423" s="69" t="s">
        <v>267</v>
      </c>
      <c r="C423" s="70">
        <v>18</v>
      </c>
      <c r="D423" s="64">
        <v>11</v>
      </c>
      <c r="E423" s="64">
        <v>2011</v>
      </c>
      <c r="F423" s="71" t="s">
        <v>73</v>
      </c>
      <c r="G423" s="72" t="s">
        <v>132</v>
      </c>
      <c r="H423" s="72" t="s">
        <v>213</v>
      </c>
      <c r="I423" s="74">
        <v>5</v>
      </c>
      <c r="J423" s="27">
        <f t="shared" si="11"/>
        <v>750000</v>
      </c>
      <c r="K423" s="68" t="s">
        <v>39</v>
      </c>
      <c r="L423" s="76"/>
      <c r="M423" s="76"/>
      <c r="N423" s="15" t="s">
        <v>241</v>
      </c>
      <c r="O423" s="15"/>
    </row>
    <row r="424" spans="1:15" ht="16" customHeight="1" x14ac:dyDescent="0.35">
      <c r="A424" s="68" t="s">
        <v>61</v>
      </c>
      <c r="B424" s="69" t="s">
        <v>375</v>
      </c>
      <c r="C424" s="70" t="s">
        <v>44</v>
      </c>
      <c r="D424" s="70" t="s">
        <v>50</v>
      </c>
      <c r="E424" s="64">
        <v>2011</v>
      </c>
      <c r="F424" s="66" t="s">
        <v>95</v>
      </c>
      <c r="G424" s="72" t="s">
        <v>376</v>
      </c>
      <c r="H424" s="72" t="s">
        <v>346</v>
      </c>
      <c r="I424" s="74">
        <v>5</v>
      </c>
      <c r="J424" s="27">
        <f t="shared" si="11"/>
        <v>750000</v>
      </c>
      <c r="K424" s="68">
        <v>22</v>
      </c>
      <c r="L424" s="76"/>
      <c r="M424" s="76"/>
      <c r="N424" s="15" t="s">
        <v>241</v>
      </c>
      <c r="O424" s="15"/>
    </row>
    <row r="425" spans="1:15" ht="16" customHeight="1" x14ac:dyDescent="0.35">
      <c r="A425" s="68" t="s">
        <v>46</v>
      </c>
      <c r="B425" s="69" t="s">
        <v>97</v>
      </c>
      <c r="C425" s="70" t="s">
        <v>33</v>
      </c>
      <c r="D425" s="70">
        <v>10</v>
      </c>
      <c r="E425" s="64">
        <v>2009</v>
      </c>
      <c r="F425" s="66" t="s">
        <v>257</v>
      </c>
      <c r="G425" s="72" t="s">
        <v>68</v>
      </c>
      <c r="H425" s="72" t="s">
        <v>183</v>
      </c>
      <c r="I425" s="74">
        <v>5</v>
      </c>
      <c r="J425" s="27">
        <f t="shared" si="11"/>
        <v>750000</v>
      </c>
      <c r="K425" s="68">
        <v>33</v>
      </c>
      <c r="L425" s="76"/>
      <c r="M425" s="76"/>
      <c r="N425" s="15" t="s">
        <v>241</v>
      </c>
      <c r="O425" s="15"/>
    </row>
    <row r="426" spans="1:15" ht="18" customHeight="1" x14ac:dyDescent="0.35">
      <c r="A426" s="123"/>
      <c r="B426" s="31" t="s">
        <v>16</v>
      </c>
      <c r="C426" s="31"/>
      <c r="D426" s="31"/>
      <c r="E426" s="30"/>
      <c r="F426" s="30"/>
      <c r="G426" s="31"/>
      <c r="H426" s="30"/>
      <c r="I426" s="31"/>
      <c r="J426" s="39">
        <f>SUM(J404:J425)</f>
        <v>16500000</v>
      </c>
      <c r="K426" s="40"/>
      <c r="L426" s="30"/>
      <c r="M426" s="30"/>
    </row>
    <row r="427" spans="1:15" s="119" customFormat="1" ht="18" customHeight="1" x14ac:dyDescent="0.35">
      <c r="A427" s="188" t="s">
        <v>571</v>
      </c>
      <c r="B427" s="188"/>
      <c r="C427" s="188"/>
      <c r="D427" s="188"/>
      <c r="E427" s="188"/>
      <c r="F427" s="188"/>
      <c r="G427" s="188"/>
      <c r="H427" s="188"/>
      <c r="I427" s="5"/>
      <c r="J427" s="45"/>
      <c r="K427" s="45"/>
      <c r="L427" s="5"/>
      <c r="M427" s="5"/>
    </row>
    <row r="428" spans="1:15" ht="18.5" customHeight="1" x14ac:dyDescent="0.35">
      <c r="A428" s="16"/>
      <c r="B428" s="16"/>
      <c r="C428" s="16"/>
      <c r="D428" s="16"/>
      <c r="E428" s="16"/>
      <c r="F428" s="16"/>
      <c r="G428" s="46"/>
      <c r="H428" s="16"/>
      <c r="I428" s="160" t="s">
        <v>578</v>
      </c>
      <c r="J428" s="160"/>
      <c r="K428" s="160"/>
      <c r="L428" s="160"/>
      <c r="M428" s="160"/>
    </row>
    <row r="429" spans="1:15" ht="24" customHeight="1" x14ac:dyDescent="0.35">
      <c r="A429" s="155" t="s">
        <v>5</v>
      </c>
      <c r="B429" s="155"/>
      <c r="C429" s="155"/>
      <c r="D429" s="155"/>
      <c r="E429" s="155"/>
      <c r="F429" s="155"/>
      <c r="G429" s="155"/>
      <c r="H429" s="5"/>
      <c r="I429" s="155" t="s">
        <v>30</v>
      </c>
      <c r="J429" s="155"/>
      <c r="K429" s="155"/>
      <c r="L429" s="155"/>
      <c r="M429" s="155"/>
    </row>
    <row r="430" spans="1:15" ht="15.5" x14ac:dyDescent="0.35">
      <c r="A430" s="7"/>
      <c r="B430" s="7"/>
      <c r="C430" s="7"/>
      <c r="D430" s="7"/>
      <c r="E430" s="7"/>
      <c r="F430" s="7"/>
      <c r="G430" s="7"/>
      <c r="H430" s="5"/>
      <c r="I430" s="7"/>
      <c r="J430" s="7"/>
      <c r="K430" s="7"/>
      <c r="L430" s="7"/>
      <c r="M430" s="7"/>
    </row>
    <row r="431" spans="1:15" ht="15.5" x14ac:dyDescent="0.35">
      <c r="A431" s="7"/>
      <c r="B431" s="7"/>
      <c r="C431" s="7"/>
      <c r="D431" s="7"/>
      <c r="E431" s="7"/>
      <c r="F431" s="7"/>
      <c r="G431" s="7"/>
      <c r="H431" s="5"/>
      <c r="I431" s="7"/>
      <c r="J431" s="7"/>
      <c r="K431" s="7"/>
      <c r="L431" s="7"/>
      <c r="M431" s="7"/>
    </row>
    <row r="432" spans="1:15" ht="15.5" x14ac:dyDescent="0.35">
      <c r="A432" s="16"/>
      <c r="B432" s="16"/>
      <c r="C432" s="16"/>
      <c r="D432" s="16"/>
      <c r="E432" s="16"/>
      <c r="F432" s="16"/>
      <c r="G432" s="46"/>
      <c r="H432" s="16"/>
      <c r="I432" s="16"/>
      <c r="J432" s="16"/>
      <c r="K432" s="16"/>
      <c r="L432" s="16"/>
      <c r="M432" s="16"/>
    </row>
    <row r="433" spans="1:15" x14ac:dyDescent="0.35">
      <c r="A433" s="15"/>
      <c r="B433" s="15"/>
      <c r="C433" s="15"/>
      <c r="D433" s="15"/>
      <c r="E433" s="15"/>
      <c r="F433" s="15"/>
      <c r="G433" s="41"/>
      <c r="H433" s="15"/>
      <c r="I433" s="15"/>
      <c r="J433" s="15"/>
      <c r="K433" s="15"/>
      <c r="L433" s="15"/>
      <c r="M433" s="15"/>
    </row>
    <row r="434" spans="1:15" ht="15.5" x14ac:dyDescent="0.35">
      <c r="A434" s="189" t="s">
        <v>42</v>
      </c>
      <c r="B434" s="189"/>
      <c r="C434" s="189"/>
      <c r="D434" s="189"/>
      <c r="E434" s="189"/>
      <c r="F434" s="189"/>
      <c r="G434" s="189"/>
      <c r="H434" s="16"/>
      <c r="I434" s="190" t="s">
        <v>332</v>
      </c>
      <c r="J434" s="190"/>
      <c r="K434" s="190"/>
      <c r="L434" s="190"/>
      <c r="M434" s="190"/>
    </row>
    <row r="435" spans="1:15" x14ac:dyDescent="0.35">
      <c r="A435" s="42"/>
      <c r="B435" s="42"/>
      <c r="C435" s="42"/>
      <c r="D435" s="42"/>
      <c r="E435" s="42"/>
      <c r="F435" s="42"/>
      <c r="G435" s="42"/>
      <c r="H435" s="15"/>
      <c r="I435" s="41"/>
      <c r="J435" s="41"/>
      <c r="K435" s="41"/>
      <c r="L435" s="41"/>
      <c r="M435" s="41"/>
    </row>
    <row r="436" spans="1:15" x14ac:dyDescent="0.35">
      <c r="A436" s="34"/>
      <c r="B436" s="34"/>
      <c r="C436" s="34"/>
      <c r="D436" s="34"/>
      <c r="E436" s="34"/>
      <c r="F436" s="34"/>
      <c r="G436" s="34"/>
      <c r="I436" s="35"/>
      <c r="J436" s="35"/>
      <c r="K436" s="35"/>
      <c r="L436" s="35"/>
      <c r="M436" s="35"/>
    </row>
    <row r="437" spans="1:15" ht="15.5" x14ac:dyDescent="0.35">
      <c r="A437" s="155" t="s">
        <v>41</v>
      </c>
      <c r="B437" s="155"/>
      <c r="C437" s="155"/>
      <c r="D437" s="155"/>
      <c r="E437" s="155"/>
      <c r="F437" s="155"/>
      <c r="G437" s="155"/>
      <c r="H437" s="5"/>
      <c r="I437" s="155" t="s">
        <v>8</v>
      </c>
      <c r="J437" s="155"/>
      <c r="K437" s="155"/>
      <c r="L437" s="155"/>
      <c r="M437" s="155"/>
      <c r="O437">
        <v>14</v>
      </c>
    </row>
  </sheetData>
  <mergeCells count="174">
    <mergeCell ref="A373:G373"/>
    <mergeCell ref="I373:M373"/>
    <mergeCell ref="B321:M321"/>
    <mergeCell ref="B322:M322"/>
    <mergeCell ref="B323:M323"/>
    <mergeCell ref="B324:E324"/>
    <mergeCell ref="A361:H361"/>
    <mergeCell ref="I363:M363"/>
    <mergeCell ref="A364:G364"/>
    <mergeCell ref="I364:M364"/>
    <mergeCell ref="A369:G369"/>
    <mergeCell ref="I369:M369"/>
    <mergeCell ref="A313:E313"/>
    <mergeCell ref="A314:G314"/>
    <mergeCell ref="I314:M314"/>
    <mergeCell ref="I315:M315"/>
    <mergeCell ref="A316:L316"/>
    <mergeCell ref="A317:L317"/>
    <mergeCell ref="A319:A320"/>
    <mergeCell ref="B319:B320"/>
    <mergeCell ref="C319:E319"/>
    <mergeCell ref="F319:F320"/>
    <mergeCell ref="G319:G320"/>
    <mergeCell ref="H319:H320"/>
    <mergeCell ref="I319:I320"/>
    <mergeCell ref="J319:J320"/>
    <mergeCell ref="K319:K320"/>
    <mergeCell ref="L319:L320"/>
    <mergeCell ref="M319:M320"/>
    <mergeCell ref="K157:K158"/>
    <mergeCell ref="L157:L158"/>
    <mergeCell ref="M157:M158"/>
    <mergeCell ref="B159:M159"/>
    <mergeCell ref="B160:M160"/>
    <mergeCell ref="B161:M161"/>
    <mergeCell ref="B162:E162"/>
    <mergeCell ref="A203:G203"/>
    <mergeCell ref="I203:M203"/>
    <mergeCell ref="A192:H192"/>
    <mergeCell ref="I193:M193"/>
    <mergeCell ref="A194:G194"/>
    <mergeCell ref="I194:M194"/>
    <mergeCell ref="A199:G199"/>
    <mergeCell ref="I199:M199"/>
    <mergeCell ref="A5:L5"/>
    <mergeCell ref="A1:E1"/>
    <mergeCell ref="A2:G2"/>
    <mergeCell ref="I2:M2"/>
    <mergeCell ref="I3:M3"/>
    <mergeCell ref="A4:L4"/>
    <mergeCell ref="A151:E151"/>
    <mergeCell ref="A152:G152"/>
    <mergeCell ref="I152:M152"/>
    <mergeCell ref="B9:M9"/>
    <mergeCell ref="B10:M10"/>
    <mergeCell ref="B11:E11"/>
    <mergeCell ref="A51:H51"/>
    <mergeCell ref="I52:M52"/>
    <mergeCell ref="A53:G53"/>
    <mergeCell ref="I53:M53"/>
    <mergeCell ref="B8:M8"/>
    <mergeCell ref="A6:A7"/>
    <mergeCell ref="B6:B7"/>
    <mergeCell ref="C6:E6"/>
    <mergeCell ref="F6:F7"/>
    <mergeCell ref="G6:G7"/>
    <mergeCell ref="H6:H7"/>
    <mergeCell ref="I6:I7"/>
    <mergeCell ref="J6:J7"/>
    <mergeCell ref="K6:K7"/>
    <mergeCell ref="L6:L7"/>
    <mergeCell ref="M6:M7"/>
    <mergeCell ref="A93:E93"/>
    <mergeCell ref="A94:G94"/>
    <mergeCell ref="I94:M94"/>
    <mergeCell ref="I95:M95"/>
    <mergeCell ref="A96:L96"/>
    <mergeCell ref="A58:G58"/>
    <mergeCell ref="I58:M58"/>
    <mergeCell ref="A63:G63"/>
    <mergeCell ref="I63:M63"/>
    <mergeCell ref="M98:M99"/>
    <mergeCell ref="B100:M100"/>
    <mergeCell ref="B101:M101"/>
    <mergeCell ref="B102:M102"/>
    <mergeCell ref="B103:E103"/>
    <mergeCell ref="A97:L97"/>
    <mergeCell ref="A98:A99"/>
    <mergeCell ref="B98:B99"/>
    <mergeCell ref="C98:E98"/>
    <mergeCell ref="F98:F99"/>
    <mergeCell ref="G98:G99"/>
    <mergeCell ref="H98:H99"/>
    <mergeCell ref="I98:I99"/>
    <mergeCell ref="J98:J99"/>
    <mergeCell ref="K98:K99"/>
    <mergeCell ref="L98:L99"/>
    <mergeCell ref="A234:E234"/>
    <mergeCell ref="A235:G235"/>
    <mergeCell ref="I235:M235"/>
    <mergeCell ref="I236:M236"/>
    <mergeCell ref="A237:L237"/>
    <mergeCell ref="A146:G146"/>
    <mergeCell ref="I146:M146"/>
    <mergeCell ref="A134:H134"/>
    <mergeCell ref="I135:M135"/>
    <mergeCell ref="A136:G136"/>
    <mergeCell ref="I136:M136"/>
    <mergeCell ref="A141:G141"/>
    <mergeCell ref="I141:M141"/>
    <mergeCell ref="I153:M153"/>
    <mergeCell ref="A154:L154"/>
    <mergeCell ref="A155:L155"/>
    <mergeCell ref="A157:A158"/>
    <mergeCell ref="B157:B158"/>
    <mergeCell ref="C157:E157"/>
    <mergeCell ref="F157:F158"/>
    <mergeCell ref="G157:G158"/>
    <mergeCell ref="H157:H158"/>
    <mergeCell ref="I157:I158"/>
    <mergeCell ref="J157:J158"/>
    <mergeCell ref="A238:L238"/>
    <mergeCell ref="A240:A241"/>
    <mergeCell ref="B240:B241"/>
    <mergeCell ref="C240:E240"/>
    <mergeCell ref="F240:F241"/>
    <mergeCell ref="G240:G241"/>
    <mergeCell ref="H240:H241"/>
    <mergeCell ref="I240:I241"/>
    <mergeCell ref="J240:J241"/>
    <mergeCell ref="K240:K241"/>
    <mergeCell ref="L240:L241"/>
    <mergeCell ref="A294:G294"/>
    <mergeCell ref="I294:M294"/>
    <mergeCell ref="A282:H282"/>
    <mergeCell ref="I284:M284"/>
    <mergeCell ref="A285:G285"/>
    <mergeCell ref="I285:M285"/>
    <mergeCell ref="A290:G290"/>
    <mergeCell ref="I290:M290"/>
    <mergeCell ref="M240:M241"/>
    <mergeCell ref="B242:M242"/>
    <mergeCell ref="B243:M243"/>
    <mergeCell ref="B244:M244"/>
    <mergeCell ref="B245:E245"/>
    <mergeCell ref="A392:E392"/>
    <mergeCell ref="A393:G393"/>
    <mergeCell ref="I393:M393"/>
    <mergeCell ref="I394:M394"/>
    <mergeCell ref="A395:L395"/>
    <mergeCell ref="A396:L396"/>
    <mergeCell ref="A398:A399"/>
    <mergeCell ref="B398:B399"/>
    <mergeCell ref="C398:E398"/>
    <mergeCell ref="F398:F399"/>
    <mergeCell ref="G398:G399"/>
    <mergeCell ref="H398:H399"/>
    <mergeCell ref="I398:I399"/>
    <mergeCell ref="J398:J399"/>
    <mergeCell ref="K398:K399"/>
    <mergeCell ref="L398:L399"/>
    <mergeCell ref="M398:M399"/>
    <mergeCell ref="A437:G437"/>
    <mergeCell ref="I437:M437"/>
    <mergeCell ref="B400:M400"/>
    <mergeCell ref="B401:M401"/>
    <mergeCell ref="B402:M402"/>
    <mergeCell ref="B403:E403"/>
    <mergeCell ref="A427:H427"/>
    <mergeCell ref="I428:M428"/>
    <mergeCell ref="A429:G429"/>
    <mergeCell ref="I429:M429"/>
    <mergeCell ref="A434:G434"/>
    <mergeCell ref="I434:M434"/>
  </mergeCells>
  <phoneticPr fontId="2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CN 23-24</vt:lpstr>
      <vt:lpstr>BC</vt:lpstr>
      <vt:lpstr>HN 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HuyBao</dc:creator>
  <cp:lastModifiedBy>Admin</cp:lastModifiedBy>
  <cp:lastPrinted>2024-04-08T08:14:10Z</cp:lastPrinted>
  <dcterms:created xsi:type="dcterms:W3CDTF">2015-03-27T16:15:56Z</dcterms:created>
  <dcterms:modified xsi:type="dcterms:W3CDTF">2024-04-17T07:31:21Z</dcterms:modified>
</cp:coreProperties>
</file>